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60"/>
  </bookViews>
  <sheets>
    <sheet name="copy from hypeauditor" sheetId="1" r:id="rId1"/>
    <sheet name="3.copy from outreach" sheetId="2" state="hidden" r:id="rId2"/>
    <sheet name="4.clean versio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<sst xmlns="http://schemas.openxmlformats.org/spreadsheetml/2006/main" count="94" uniqueCount="77">
  <si>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creator_id</t>
  </si>
  <si>
    <t>email</t>
  </si>
  <si>
    <t>creator_url</t>
  </si>
  <si>
    <t>follower</t>
  </si>
  <si>
    <t>avg_views</t>
  </si>
  <si>
    <t>er</t>
  </si>
  <si>
    <t>country</t>
  </si>
  <si>
    <t>rohan_sheth</t>
  </si>
  <si>
    <t>rohan@rohanshethconsulting.com</t>
  </si>
  <si>
    <t>https://www.instagram.com/rohan_sheth</t>
  </si>
  <si>
    <t>US</t>
  </si>
  <si>
    <t xml:space="preserve">ACCOUNT </t>
  </si>
  <si>
    <t>EMAIL</t>
  </si>
  <si>
    <t>Account</t>
  </si>
  <si>
    <t>Email</t>
  </si>
  <si>
    <t>Followers</t>
  </si>
  <si>
    <t> 1 Derek Webb derekwebb Derek Webb </t>
  </si>
  <si>
    <t>info@derekwebb.com</t>
  </si>
  <si>
    <t>12.8K </t>
  </si>
  <si>
    <t> 2 Chad Vegas chadvegas Chad Vegas </t>
  </si>
  <si>
    <t>info@chadvegas.com</t>
  </si>
  <si>
    <t>15.4K </t>
  </si>
  <si>
    <t> 3 turquoisevideo turquoisevideo turquoisevideo </t>
  </si>
  <si>
    <t> No email Add email</t>
  </si>
  <si>
    <t>11.1K </t>
  </si>
  <si>
    <t> 4 Robert J. Mulligan III 🎬 gmrobmulligan Robert J. Mulligan III 🎬 </t>
  </si>
  <si>
    <t>sales@capacityproductions.net</t>
  </si>
  <si>
    <t>17K </t>
  </si>
  <si>
    <t> 5 Maxine Aquino ♡ mxnaquino Maxine Aquino ♡ </t>
  </si>
  <si>
    <t>mxnaquino@gmail.com</t>
  </si>
  <si>
    <t>12.3K </t>
  </si>
  <si>
    <t> 6 Rose  L.🌹 je_suis_rosee Rose  L.🌹 </t>
  </si>
  <si>
    <t>11.2K </t>
  </si>
  <si>
    <t> 7 Cameron Fleury cameron.fleury Cameron Fleury </t>
  </si>
  <si>
    <t>c.fleury656@gmail.com</t>
  </si>
  <si>
    <t>11.7K </t>
  </si>
  <si>
    <t> 8 Cheebs / Emmy chillbobagginz Cheebs / Emmy </t>
  </si>
  <si>
    <t>chillbobagginz@broaden.us</t>
  </si>
  <si>
    <t>14.2K </t>
  </si>
  <si>
    <t> 9 Amani / DJ AmRo amaniexperience Amani / DJ AmRo </t>
  </si>
  <si>
    <t>amani@amaniexperience.com</t>
  </si>
  <si>
    <t>12.4K </t>
  </si>
  <si>
    <t> 10 Rendell Barrera isaydrellen Rendell Barrera </t>
  </si>
  <si>
    <t>rendellbarrera@gmail.com</t>
  </si>
  <si>
    <t>16.8K </t>
  </si>
  <si>
    <t> 11 Armani “Mondo” Stephens midwest_consultants_group_inc Armani “Mondo” Stephens </t>
  </si>
  <si>
    <t>19K </t>
  </si>
  <si>
    <t> 12 The Golden Child🧿👑🌍 prettyyhustler The Golden Child🧿👑🌍 </t>
  </si>
  <si>
    <t>11.4K </t>
  </si>
  <si>
    <t> 13 ‌ Barbie inspired fashion! missalphabet Barbie inspired fashion! </t>
  </si>
  <si>
    <t>miss_alphabet@yahoo.com</t>
  </si>
  <si>
    <t> 14 ‌ cahlaflour cahlaflour cahlaflour </t>
  </si>
  <si>
    <t>cahlaflour@gmail.com</t>
  </si>
  <si>
    <t>16.6K </t>
  </si>
  <si>
    <t> 15 ‌ R A C H A E L  👩‍🎨 rachaeltaylor_ R A C H A E L  👩‍🎨 </t>
  </si>
  <si>
    <t>rachael@rachaeltaylordesigns.co.uk</t>
  </si>
  <si>
    <t> 16 ‌ Becca Pace 🌺 beccapace Becca Pace 🌺 </t>
  </si>
  <si>
    <t>inyourpacefitness@gmail.com</t>
  </si>
  <si>
    <t>11.9K </t>
  </si>
  <si>
    <t> 17 ‌ Tom Maynard - Table Tennis ttmaynard Tom Maynard - Table Tennis </t>
  </si>
  <si>
    <t> 18 ‌ Bill Corcoran Jr. #OnTheStacks billcorcoranjr Bill Corcoran Jr. #OnTheStacks </t>
  </si>
  <si>
    <t> 19 ‌ USA Badminton usabadminton USA Badminton </t>
  </si>
  <si>
    <t>rui.wang@usabadminton.org</t>
  </si>
  <si>
    <t> 20 ‌ Bradwynn Jones bradolani Bradwynn Jones </t>
  </si>
  <si>
    <t>bradwynn.jones@yahoo.com</t>
  </si>
  <si>
    <t> 21 ‌ iamBrandon iambrandontv iamBrandon </t>
  </si>
  <si>
    <t>11K </t>
  </si>
  <si>
    <t> 22 ‌ Madjef Music madjef_music Madjef Music </t>
  </si>
  <si>
    <t>14.9K </t>
  </si>
  <si>
    <t> 23 ‌ Stephannie Moore Solomon stephanniebooks Stephannie Moore Solomon </t>
  </si>
  <si>
    <t> 24 ‌ Cat Got Ur Tongue cat_got_ur_tongue Cat Got Ur Tongue </t>
  </si>
  <si>
    <t>cat_the_cat01@hotmail.com</t>
  </si>
  <si>
    <t>11.6K </t>
  </si>
  <si>
    <t> 25 ‌ Nicole Audrey nicole.audrey.music Nicole Audrey </t>
  </si>
  <si>
    <t>10.9K </t>
  </si>
  <si>
    <t>Account key</t>
  </si>
  <si>
    <t>User name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</si>
</sst>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134"/>
      <scheme val="minor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 applyBorder="1"/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zoomScale="150" zoomScaleNormal="150" workbookViewId="0">
      <pane ySplit="1" topLeftCell="A2" activePane="bottomLeft" state="frozen"/>
      <selection/>
      <selection pane="bottomLeft" activeCell="C19" sqref="C19"/>
    </sheetView>
  </sheetViews>
  <sheetFormatPr defaultColWidth="12.5714285714286" defaultRowHeight="15" customHeight="1" outlineLevelRow="1" outlineLevelCol="6"/>
  <cols>
    <col min="1" max="1" width="19.3392857142857" customWidth="1"/>
    <col min="2" max="2" width="28.2767857142857" customWidth="1"/>
    <col min="3" max="3" width="59.2857142857143" customWidth="1"/>
    <col min="4" max="26" width="8.57142857142857" customWidth="1"/>
  </cols>
  <sheetData>
    <row r="1" ht="12.75" customHeight="1" spans="1:7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ht="12.75" customHeight="1" spans="1:7">
      <c r="A2" s="5" t="s">
        <v>7</v>
      </c>
      <c r="B2" s="5" t="s">
        <v>8</v>
      </c>
      <c r="C2" s="5" t="s">
        <v>9</v>
      </c>
      <c r="D2" s="5">
        <v>227000</v>
      </c>
      <c r="E2" s="5">
        <v>1400</v>
      </c>
      <c r="F2" s="6">
        <v>0.041</v>
      </c>
      <c r="G2" s="5" t="s">
        <v>10</v>
      </c>
    </row>
  </sheetData>
  <pageMargins left="0.75" right="0.75" top="1" bottom="1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000"/>
  <sheetViews>
    <sheetView workbookViewId="0">
      <selection activeCell="A1" sqref="A1"/>
    </sheetView>
  </sheetViews>
  <sheetFormatPr defaultColWidth="12.5714285714286" defaultRowHeight="15" customHeight="1" outlineLevelCol="2"/>
  <cols>
    <col min="1" max="1" width="34.5714285714286" customWidth="1"/>
    <col min="2" max="6" width="12.5714285714286" customWidth="1"/>
  </cols>
  <sheetData>
    <row r="1" ht="15.75" customHeight="1" spans="1:3">
      <c r="A1" s="3" t="s">
        <v>11</v>
      </c>
      <c r="B1" s="3" t="s">
        <v>12</v>
      </c>
      <c r="C1" s="3"/>
    </row>
    <row r="2" ht="15.75" customHeight="1" spans="1:3">
      <c r="A2" s="2" t="s">
        <v>13</v>
      </c>
      <c r="B2" s="2" t="s">
        <v>14</v>
      </c>
      <c r="C2" s="2" t="s">
        <v>15</v>
      </c>
    </row>
    <row r="3" ht="15.75" customHeight="1" spans="1:3">
      <c r="A3" s="2" t="s">
        <v>16</v>
      </c>
      <c r="B3" s="2" t="s">
        <v>17</v>
      </c>
      <c r="C3" s="2" t="s">
        <v>18</v>
      </c>
    </row>
    <row r="4" ht="15.75" customHeight="1" spans="1:3">
      <c r="A4" s="2" t="s">
        <v>19</v>
      </c>
      <c r="B4" s="2" t="s">
        <v>20</v>
      </c>
      <c r="C4" s="2" t="s">
        <v>21</v>
      </c>
    </row>
    <row r="5" ht="15.75" customHeight="1" spans="1:3">
      <c r="A5" s="2" t="s">
        <v>22</v>
      </c>
      <c r="B5" s="2" t="s">
        <v>23</v>
      </c>
      <c r="C5" s="2" t="s">
        <v>24</v>
      </c>
    </row>
    <row r="6" ht="15.75" customHeight="1" spans="1:3">
      <c r="A6" s="2" t="s">
        <v>25</v>
      </c>
      <c r="B6" s="2" t="s">
        <v>26</v>
      </c>
      <c r="C6" s="2" t="s">
        <v>27</v>
      </c>
    </row>
    <row r="7" ht="15.75" customHeight="1" spans="1:3">
      <c r="A7" s="2" t="s">
        <v>28</v>
      </c>
      <c r="B7" s="2" t="s">
        <v>29</v>
      </c>
      <c r="C7" s="2" t="s">
        <v>30</v>
      </c>
    </row>
    <row r="8" ht="15.75" customHeight="1" spans="1:3">
      <c r="A8" s="2" t="s">
        <v>31</v>
      </c>
      <c r="B8" s="2" t="s">
        <v>23</v>
      </c>
      <c r="C8" s="2" t="s">
        <v>32</v>
      </c>
    </row>
    <row r="9" ht="15.75" customHeight="1" spans="1:3">
      <c r="A9" s="2" t="s">
        <v>33</v>
      </c>
      <c r="B9" s="2" t="s">
        <v>34</v>
      </c>
      <c r="C9" s="2" t="s">
        <v>35</v>
      </c>
    </row>
    <row r="10" ht="15.75" customHeight="1" spans="1:3">
      <c r="A10" s="2" t="s">
        <v>36</v>
      </c>
      <c r="B10" s="2" t="s">
        <v>37</v>
      </c>
      <c r="C10" s="2" t="s">
        <v>38</v>
      </c>
    </row>
    <row r="11" ht="15.75" customHeight="1" spans="1:3">
      <c r="A11" s="2" t="s">
        <v>39</v>
      </c>
      <c r="B11" s="2" t="s">
        <v>40</v>
      </c>
      <c r="C11" s="2" t="s">
        <v>41</v>
      </c>
    </row>
    <row r="12" ht="15.75" customHeight="1" spans="1:3">
      <c r="A12" s="2" t="s">
        <v>42</v>
      </c>
      <c r="B12" s="2" t="s">
        <v>43</v>
      </c>
      <c r="C12" s="2" t="s">
        <v>44</v>
      </c>
    </row>
    <row r="13" ht="15.75" customHeight="1" spans="1:3">
      <c r="A13" s="2" t="s">
        <v>45</v>
      </c>
      <c r="B13" s="2" t="s">
        <v>23</v>
      </c>
      <c r="C13" s="2" t="s">
        <v>46</v>
      </c>
    </row>
    <row r="14" ht="15.75" customHeight="1" spans="1:3">
      <c r="A14" s="2" t="s">
        <v>47</v>
      </c>
      <c r="B14" s="2" t="s">
        <v>23</v>
      </c>
      <c r="C14" s="2" t="s">
        <v>48</v>
      </c>
    </row>
    <row r="15" ht="15.75" customHeight="1" spans="1:3">
      <c r="A15" s="2" t="s">
        <v>49</v>
      </c>
      <c r="B15" s="2" t="s">
        <v>50</v>
      </c>
      <c r="C15" s="2" t="s">
        <v>44</v>
      </c>
    </row>
    <row r="16" ht="15.75" customHeight="1" spans="1:3">
      <c r="A16" s="2" t="s">
        <v>51</v>
      </c>
      <c r="B16" s="2" t="s">
        <v>52</v>
      </c>
      <c r="C16" s="2" t="s">
        <v>53</v>
      </c>
    </row>
    <row r="17" ht="15.75" customHeight="1" spans="1:3">
      <c r="A17" s="2" t="s">
        <v>54</v>
      </c>
      <c r="B17" s="2" t="s">
        <v>55</v>
      </c>
      <c r="C17" s="2" t="s">
        <v>27</v>
      </c>
    </row>
    <row r="18" ht="15.75" customHeight="1" spans="1:3">
      <c r="A18" s="2" t="s">
        <v>56</v>
      </c>
      <c r="B18" s="2" t="s">
        <v>57</v>
      </c>
      <c r="C18" s="2" t="s">
        <v>58</v>
      </c>
    </row>
    <row r="19" ht="15.75" customHeight="1" spans="1:3">
      <c r="A19" s="2" t="s">
        <v>59</v>
      </c>
      <c r="B19" s="2" t="s">
        <v>23</v>
      </c>
      <c r="C19" s="2" t="s">
        <v>35</v>
      </c>
    </row>
    <row r="20" ht="15.75" customHeight="1" spans="1:3">
      <c r="A20" s="2" t="s">
        <v>60</v>
      </c>
      <c r="B20" s="2" t="s">
        <v>23</v>
      </c>
      <c r="C20" s="2" t="s">
        <v>48</v>
      </c>
    </row>
    <row r="21" ht="15.75" customHeight="1" spans="1:3">
      <c r="A21" s="2" t="s">
        <v>61</v>
      </c>
      <c r="B21" s="2" t="s">
        <v>62</v>
      </c>
      <c r="C21" s="2" t="s">
        <v>32</v>
      </c>
    </row>
    <row r="22" ht="15.75" customHeight="1" spans="1:3">
      <c r="A22" s="2" t="s">
        <v>63</v>
      </c>
      <c r="B22" s="2" t="s">
        <v>64</v>
      </c>
      <c r="C22" s="2" t="s">
        <v>58</v>
      </c>
    </row>
    <row r="23" ht="15.75" customHeight="1" spans="1:3">
      <c r="A23" s="2" t="s">
        <v>65</v>
      </c>
      <c r="B23" s="2" t="s">
        <v>23</v>
      </c>
      <c r="C23" s="2" t="s">
        <v>66</v>
      </c>
    </row>
    <row r="24" ht="15.75" customHeight="1" spans="1:3">
      <c r="A24" s="2" t="s">
        <v>67</v>
      </c>
      <c r="B24" s="2" t="s">
        <v>23</v>
      </c>
      <c r="C24" s="2" t="s">
        <v>68</v>
      </c>
    </row>
    <row r="25" ht="15.75" customHeight="1" spans="1:3">
      <c r="A25" s="2" t="s">
        <v>69</v>
      </c>
      <c r="B25" s="2" t="s">
        <v>23</v>
      </c>
      <c r="C25" s="2" t="s">
        <v>48</v>
      </c>
    </row>
    <row r="26" ht="15.75" customHeight="1" spans="1:3">
      <c r="A26" s="2" t="s">
        <v>70</v>
      </c>
      <c r="B26" s="2" t="s">
        <v>71</v>
      </c>
      <c r="C26" s="2" t="s">
        <v>72</v>
      </c>
    </row>
    <row r="27" ht="15.75" customHeight="1" spans="1:3">
      <c r="A27" s="2" t="s">
        <v>73</v>
      </c>
      <c r="B27" s="2" t="s">
        <v>23</v>
      </c>
      <c r="C27" s="2" t="s">
        <v>74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1000"/>
  <sheetViews>
    <sheetView workbookViewId="0">
      <selection activeCell="A1" sqref="A1"/>
    </sheetView>
  </sheetViews>
  <sheetFormatPr defaultColWidth="12.5714285714286" defaultRowHeight="15" customHeight="1"/>
  <cols>
    <col min="1" max="1" width="13.4285714285714" customWidth="1"/>
    <col min="2" max="2" width="18.1428571428571" customWidth="1"/>
    <col min="3" max="3" width="25.2857142857143" customWidth="1"/>
    <col min="4" max="4" width="13.4285714285714" customWidth="1"/>
    <col min="5" max="5" width="4.14285714285714" customWidth="1"/>
    <col min="6" max="6" width="12.5714285714286" customWidth="1"/>
  </cols>
  <sheetData>
    <row r="1" ht="15.75" customHeight="1" spans="1:22">
      <c r="A1" s="1" t="s">
        <v>75</v>
      </c>
      <c r="B1" s="1" t="s">
        <v>76</v>
      </c>
      <c r="C1" s="1" t="s">
        <v>14</v>
      </c>
    </row>
    <row r="2" ht="15.75" customHeight="1" spans="1:22">
      <c r="A2" s="2" t="str">
        <f t="shared" ref="A2:A256" si="0">IF(C2=0,IFERROR(0/0,""),INDEX(F2:AD2,1,MATCH(F2,G2:AD2,0)))</f>
        <v>derekwebb</v>
      </c>
      <c r="B2" s="2" t="str">
        <f>IFERROR(__xludf.DUMMYFUNCTION("if(C2=0,iferror(0/0),join("" "",filter(offset(F2,0,match(F2,G2:AD2,0),1,10),offset(F2,0,match(F2,G2:AD2,0),1,10)&lt;&gt;0)))"),"Derek Webb")</f>
        <v>Derek Webb</v>
      </c>
      <c r="C2" s="2" t="str">
        <f>IFERROR(__xludf.DUMMYFUNCTION("filter('3.copy from outreach'!$B:$B,REGEXMATCH('3.copy from outreach'!$B:$B,""@""))"),"info@derekwebb.com")</f>
        <v>info@derekwebb.com</v>
      </c>
      <c r="E2" s="2">
        <f>IFERROR(__xludf.DUMMYFUNCTION("ArrayFormula(split(REGEXREPLACE(trim(ArrayFormula(REGEXREPLACE(filter('3.copy from outreach'!A:A,REGEXMATCH('3.copy from outreach'!B:B,""@"")),""|||"",""""))),"" ‌ "","" ""),"" ""))"),1)</f>
        <v>1</v>
      </c>
      <c r="F2" s="2" t="str">
        <f>IFERROR(__xludf.DUMMYFUNCTION("""COMPUTED_VALUE"""),"Derek")</f>
        <v>Derek</v>
      </c>
      <c r="G2" s="2" t="str">
        <f>IFERROR(__xludf.DUMMYFUNCTION("""COMPUTED_VALUE"""),"Webb")</f>
        <v>Webb</v>
      </c>
      <c r="H2" s="2" t="str">
        <f>IFERROR(__xludf.DUMMYFUNCTION("""COMPUTED_VALUE"""),"derekwebb")</f>
        <v>derekwebb</v>
      </c>
      <c r="I2" s="2" t="str">
        <f>IFERROR(__xludf.DUMMYFUNCTION("""COMPUTED_VALUE"""),"Derek")</f>
        <v>Derek</v>
      </c>
      <c r="J2" s="2" t="str">
        <f>IFERROR(__xludf.DUMMYFUNCTION("""COMPUTED_VALUE"""),"Webb")</f>
        <v>Webb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.75" customHeight="1" spans="1:22">
      <c r="A3" s="2" t="str">
        <f t="shared" si="0"/>
        <v>chadvegas</v>
      </c>
      <c r="B3" s="2" t="str">
        <f>IFERROR(__xludf.DUMMYFUNCTION("if(C3=0,iferror(0/0),join("" "",filter(offset(F3,0,match(F3,G3:AD3,0),1,10),offset(F3,0,match(F3,G3:AD3,0),1,10)&lt;&gt;0)))"),"Chad Vegas")</f>
        <v>Chad Vegas</v>
      </c>
      <c r="C3" s="2" t="str">
        <f>IFERROR(__xludf.DUMMYFUNCTION("""COMPUTED_VALUE"""),"info@chadvegas.com")</f>
        <v>info@chadvegas.com</v>
      </c>
      <c r="E3" s="2">
        <f>IFERROR(__xludf.DUMMYFUNCTION("""COMPUTED_VALUE"""),2)</f>
        <v>2</v>
      </c>
      <c r="F3" s="2" t="str">
        <f>IFERROR(__xludf.DUMMYFUNCTION("""COMPUTED_VALUE"""),"Chad")</f>
        <v>Chad</v>
      </c>
      <c r="G3" s="2" t="str">
        <f>IFERROR(__xludf.DUMMYFUNCTION("""COMPUTED_VALUE"""),"Vegas")</f>
        <v>Vegas</v>
      </c>
      <c r="H3" s="2" t="str">
        <f>IFERROR(__xludf.DUMMYFUNCTION("""COMPUTED_VALUE"""),"chadvegas")</f>
        <v>chadvegas</v>
      </c>
      <c r="I3" s="2" t="str">
        <f>IFERROR(__xludf.DUMMYFUNCTION("""COMPUTED_VALUE"""),"Chad")</f>
        <v>Chad</v>
      </c>
      <c r="J3" s="2" t="str">
        <f>IFERROR(__xludf.DUMMYFUNCTION("""COMPUTED_VALUE"""),"Vegas")</f>
        <v>Vegas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15.75" customHeight="1" spans="1:22">
      <c r="A4" s="2" t="str">
        <f t="shared" si="0"/>
        <v>gmrobmulligan</v>
      </c>
      <c r="B4" s="2" t="str">
        <f>IFERROR(__xludf.DUMMYFUNCTION("if(C4=0,iferror(0/0),join("" "",filter(offset(F4,0,match(F4,G4:AD4,0),1,10),offset(F4,0,match(F4,G4:AD4,0),1,10)&lt;&gt;0)))"),"Robert J. Mulligan III 🎬")</f>
        <v>Robert J. Mulligan III 🎬</v>
      </c>
      <c r="C4" s="2" t="str">
        <f>IFERROR(__xludf.DUMMYFUNCTION("""COMPUTED_VALUE"""),"sales@capacityproductions.net")</f>
        <v>sales@capacityproductions.net</v>
      </c>
      <c r="E4" s="2">
        <f>IFERROR(__xludf.DUMMYFUNCTION("""COMPUTED_VALUE"""),4)</f>
        <v>4</v>
      </c>
      <c r="F4" s="2" t="str">
        <f>IFERROR(__xludf.DUMMYFUNCTION("""COMPUTED_VALUE"""),"Robert")</f>
        <v>Robert</v>
      </c>
      <c r="G4" s="2" t="str">
        <f>IFERROR(__xludf.DUMMYFUNCTION("""COMPUTED_VALUE"""),"J.")</f>
        <v>J.</v>
      </c>
      <c r="H4" s="2" t="str">
        <f>IFERROR(__xludf.DUMMYFUNCTION("""COMPUTED_VALUE"""),"Mulligan")</f>
        <v>Mulligan</v>
      </c>
      <c r="I4" s="2" t="str">
        <f>IFERROR(__xludf.DUMMYFUNCTION("""COMPUTED_VALUE"""),"III")</f>
        <v>III</v>
      </c>
      <c r="J4" s="2" t="str">
        <f>IFERROR(__xludf.DUMMYFUNCTION("""COMPUTED_VALUE"""),"🎬")</f>
        <v>🎬</v>
      </c>
      <c r="K4" s="2" t="str">
        <f>IFERROR(__xludf.DUMMYFUNCTION("""COMPUTED_VALUE"""),"gmrobmulligan")</f>
        <v>gmrobmulligan</v>
      </c>
      <c r="L4" s="2" t="str">
        <f>IFERROR(__xludf.DUMMYFUNCTION("""COMPUTED_VALUE"""),"Robert")</f>
        <v>Robert</v>
      </c>
      <c r="M4" s="2" t="str">
        <f>IFERROR(__xludf.DUMMYFUNCTION("""COMPUTED_VALUE"""),"J.")</f>
        <v>J.</v>
      </c>
      <c r="N4" s="2" t="str">
        <f>IFERROR(__xludf.DUMMYFUNCTION("""COMPUTED_VALUE"""),"Mulligan")</f>
        <v>Mulligan</v>
      </c>
      <c r="O4" s="2" t="str">
        <f>IFERROR(__xludf.DUMMYFUNCTION("""COMPUTED_VALUE"""),"III")</f>
        <v>III</v>
      </c>
      <c r="P4" s="2" t="str">
        <f>IFERROR(__xludf.DUMMYFUNCTION("""COMPUTED_VALUE"""),"🎬")</f>
        <v>🎬</v>
      </c>
      <c r="Q4" s="2"/>
      <c r="R4" s="2"/>
      <c r="S4" s="2"/>
      <c r="T4" s="2"/>
      <c r="U4" s="2"/>
      <c r="V4" s="2"/>
    </row>
    <row r="5" ht="15.75" customHeight="1" spans="1:22">
      <c r="A5" s="2" t="str">
        <f t="shared" si="0"/>
        <v>mxnaquino</v>
      </c>
      <c r="B5" s="2" t="str">
        <f>IFERROR(__xludf.DUMMYFUNCTION("if(C5=0,iferror(0/0),join("" "",filter(offset(F5,0,match(F5,G5:AD5,0),1,10),offset(F5,0,match(F5,G5:AD5,0),1,10)&lt;&gt;0)))"),"Maxine Aquino ♡")</f>
        <v>Maxine Aquino ♡</v>
      </c>
      <c r="C5" s="2" t="str">
        <f>IFERROR(__xludf.DUMMYFUNCTION("""COMPUTED_VALUE"""),"mxnaquino@gmail.com")</f>
        <v>mxnaquino@gmail.com</v>
      </c>
      <c r="E5" s="2">
        <f>IFERROR(__xludf.DUMMYFUNCTION("""COMPUTED_VALUE"""),5)</f>
        <v>5</v>
      </c>
      <c r="F5" s="2" t="str">
        <f>IFERROR(__xludf.DUMMYFUNCTION("""COMPUTED_VALUE"""),"Maxine")</f>
        <v>Maxine</v>
      </c>
      <c r="G5" s="2" t="str">
        <f>IFERROR(__xludf.DUMMYFUNCTION("""COMPUTED_VALUE"""),"Aquino")</f>
        <v>Aquino</v>
      </c>
      <c r="H5" s="2" t="str">
        <f>IFERROR(__xludf.DUMMYFUNCTION("""COMPUTED_VALUE"""),"♡")</f>
        <v>♡</v>
      </c>
      <c r="I5" s="2" t="str">
        <f>IFERROR(__xludf.DUMMYFUNCTION("""COMPUTED_VALUE"""),"mxnaquino")</f>
        <v>mxnaquino</v>
      </c>
      <c r="J5" s="2" t="str">
        <f>IFERROR(__xludf.DUMMYFUNCTION("""COMPUTED_VALUE"""),"Maxine")</f>
        <v>Maxine</v>
      </c>
      <c r="K5" s="2" t="str">
        <f>IFERROR(__xludf.DUMMYFUNCTION("""COMPUTED_VALUE"""),"Aquino")</f>
        <v>Aquino</v>
      </c>
      <c r="L5" s="2" t="str">
        <f>IFERROR(__xludf.DUMMYFUNCTION("""COMPUTED_VALUE"""),"♡")</f>
        <v>♡</v>
      </c>
      <c r="M5" s="2"/>
      <c r="N5" s="2"/>
      <c r="O5" s="2"/>
      <c r="P5" s="2"/>
      <c r="Q5" s="2"/>
      <c r="R5" s="2"/>
      <c r="S5" s="2"/>
      <c r="T5" s="2"/>
      <c r="U5" s="2"/>
      <c r="V5" s="2"/>
    </row>
    <row r="6" ht="15.75" customHeight="1" spans="1:22">
      <c r="A6" s="2" t="str">
        <f t="shared" si="0"/>
        <v>cameron.fleury</v>
      </c>
      <c r="B6" s="2" t="str">
        <f>IFERROR(__xludf.DUMMYFUNCTION("if(C6=0,iferror(0/0),join("" "",filter(offset(F6,0,match(F6,G6:AD6,0),1,10),offset(F6,0,match(F6,G6:AD6,0),1,10)&lt;&gt;0)))"),"Cameron Fleury")</f>
        <v>Cameron Fleury</v>
      </c>
      <c r="C6" s="2" t="str">
        <f>IFERROR(__xludf.DUMMYFUNCTION("""COMPUTED_VALUE"""),"c.fleury656@gmail.com")</f>
        <v>c.fleury656@gmail.com</v>
      </c>
      <c r="E6" s="2">
        <f>IFERROR(__xludf.DUMMYFUNCTION("""COMPUTED_VALUE"""),7)</f>
        <v>7</v>
      </c>
      <c r="F6" s="2" t="str">
        <f>IFERROR(__xludf.DUMMYFUNCTION("""COMPUTED_VALUE"""),"Cameron")</f>
        <v>Cameron</v>
      </c>
      <c r="G6" s="2" t="str">
        <f>IFERROR(__xludf.DUMMYFUNCTION("""COMPUTED_VALUE"""),"Fleury")</f>
        <v>Fleury</v>
      </c>
      <c r="H6" s="2" t="str">
        <f>IFERROR(__xludf.DUMMYFUNCTION("""COMPUTED_VALUE"""),"cameron.fleury")</f>
        <v>cameron.fleury</v>
      </c>
      <c r="I6" s="2" t="str">
        <f>IFERROR(__xludf.DUMMYFUNCTION("""COMPUTED_VALUE"""),"Cameron")</f>
        <v>Cameron</v>
      </c>
      <c r="J6" s="2" t="str">
        <f>IFERROR(__xludf.DUMMYFUNCTION("""COMPUTED_VALUE"""),"Fleury")</f>
        <v>Fleury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15.75" customHeight="1" spans="1:22">
      <c r="A7" s="2" t="str">
        <f t="shared" si="0"/>
        <v>chillbobagginz</v>
      </c>
      <c r="B7" s="2" t="str">
        <f>IFERROR(__xludf.DUMMYFUNCTION("if(C7=0,iferror(0/0),join("" "",filter(offset(F7,0,match(F7,G7:AD7,0),1,10),offset(F7,0,match(F7,G7:AD7,0),1,10)&lt;&gt;0)))"),"Cheebs / Emmy")</f>
        <v>Cheebs / Emmy</v>
      </c>
      <c r="C7" s="2" t="str">
        <f>IFERROR(__xludf.DUMMYFUNCTION("""COMPUTED_VALUE"""),"chillbobagginz@broaden.us")</f>
        <v>chillbobagginz@broaden.us</v>
      </c>
      <c r="E7" s="2">
        <f>IFERROR(__xludf.DUMMYFUNCTION("""COMPUTED_VALUE"""),8)</f>
        <v>8</v>
      </c>
      <c r="F7" s="2" t="str">
        <f>IFERROR(__xludf.DUMMYFUNCTION("""COMPUTED_VALUE"""),"Cheebs")</f>
        <v>Cheebs</v>
      </c>
      <c r="G7" s="2" t="str">
        <f>IFERROR(__xludf.DUMMYFUNCTION("""COMPUTED_VALUE"""),"/")</f>
        <v>/</v>
      </c>
      <c r="H7" s="2" t="str">
        <f>IFERROR(__xludf.DUMMYFUNCTION("""COMPUTED_VALUE"""),"Emmy")</f>
        <v>Emmy</v>
      </c>
      <c r="I7" s="2" t="str">
        <f>IFERROR(__xludf.DUMMYFUNCTION("""COMPUTED_VALUE"""),"chillbobagginz")</f>
        <v>chillbobagginz</v>
      </c>
      <c r="J7" s="2" t="str">
        <f>IFERROR(__xludf.DUMMYFUNCTION("""COMPUTED_VALUE"""),"Cheebs")</f>
        <v>Cheebs</v>
      </c>
      <c r="K7" s="2" t="str">
        <f>IFERROR(__xludf.DUMMYFUNCTION("""COMPUTED_VALUE"""),"/")</f>
        <v>/</v>
      </c>
      <c r="L7" s="2" t="str">
        <f>IFERROR(__xludf.DUMMYFUNCTION("""COMPUTED_VALUE"""),"Emmy")</f>
        <v>Emmy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ht="15.75" customHeight="1" spans="1:22">
      <c r="A8" s="2" t="str">
        <f t="shared" si="0"/>
        <v>amaniexperience</v>
      </c>
      <c r="B8" s="2" t="str">
        <f>IFERROR(__xludf.DUMMYFUNCTION("if(C8=0,iferror(0/0),join("" "",filter(offset(F8,0,match(F8,G8:AD8,0),1,10),offset(F8,0,match(F8,G8:AD8,0),1,10)&lt;&gt;0)))"),"Amani / DJ AmRo")</f>
        <v>Amani / DJ AmRo</v>
      </c>
      <c r="C8" s="2" t="str">
        <f>IFERROR(__xludf.DUMMYFUNCTION("""COMPUTED_VALUE"""),"amani@amaniexperience.com")</f>
        <v>amani@amaniexperience.com</v>
      </c>
      <c r="E8" s="2">
        <f>IFERROR(__xludf.DUMMYFUNCTION("""COMPUTED_VALUE"""),9)</f>
        <v>9</v>
      </c>
      <c r="F8" s="2" t="str">
        <f>IFERROR(__xludf.DUMMYFUNCTION("""COMPUTED_VALUE"""),"Amani")</f>
        <v>Amani</v>
      </c>
      <c r="G8" s="2" t="str">
        <f>IFERROR(__xludf.DUMMYFUNCTION("""COMPUTED_VALUE"""),"/")</f>
        <v>/</v>
      </c>
      <c r="H8" s="2" t="str">
        <f>IFERROR(__xludf.DUMMYFUNCTION("""COMPUTED_VALUE"""),"DJ")</f>
        <v>DJ</v>
      </c>
      <c r="I8" s="2" t="str">
        <f>IFERROR(__xludf.DUMMYFUNCTION("""COMPUTED_VALUE"""),"AmRo")</f>
        <v>AmRo</v>
      </c>
      <c r="J8" s="2" t="str">
        <f>IFERROR(__xludf.DUMMYFUNCTION("""COMPUTED_VALUE"""),"amaniexperience")</f>
        <v>amaniexperience</v>
      </c>
      <c r="K8" s="2" t="str">
        <f>IFERROR(__xludf.DUMMYFUNCTION("""COMPUTED_VALUE"""),"Amani")</f>
        <v>Amani</v>
      </c>
      <c r="L8" s="2" t="str">
        <f>IFERROR(__xludf.DUMMYFUNCTION("""COMPUTED_VALUE"""),"/")</f>
        <v>/</v>
      </c>
      <c r="M8" s="2" t="str">
        <f>IFERROR(__xludf.DUMMYFUNCTION("""COMPUTED_VALUE"""),"DJ")</f>
        <v>DJ</v>
      </c>
      <c r="N8" s="2" t="str">
        <f>IFERROR(__xludf.DUMMYFUNCTION("""COMPUTED_VALUE"""),"AmRo")</f>
        <v>AmRo</v>
      </c>
      <c r="O8" s="2"/>
      <c r="P8" s="2"/>
      <c r="Q8" s="2"/>
      <c r="R8" s="2"/>
      <c r="S8" s="2"/>
      <c r="T8" s="2"/>
      <c r="U8" s="2"/>
      <c r="V8" s="2"/>
    </row>
    <row r="9" ht="15.75" customHeight="1" spans="1:22">
      <c r="A9" s="2" t="str">
        <f t="shared" si="0"/>
        <v>isaydrellen</v>
      </c>
      <c r="B9" s="2" t="str">
        <f>IFERROR(__xludf.DUMMYFUNCTION("if(C9=0,iferror(0/0),join("" "",filter(offset(F9,0,match(F9,G9:AD9,0),1,10),offset(F9,0,match(F9,G9:AD9,0),1,10)&lt;&gt;0)))"),"Rendell Barrera")</f>
        <v>Rendell Barrera</v>
      </c>
      <c r="C9" s="2" t="str">
        <f>IFERROR(__xludf.DUMMYFUNCTION("""COMPUTED_VALUE"""),"rendellbarrera@gmail.com")</f>
        <v>rendellbarrera@gmail.com</v>
      </c>
      <c r="E9" s="2">
        <f>IFERROR(__xludf.DUMMYFUNCTION("""COMPUTED_VALUE"""),10)</f>
        <v>10</v>
      </c>
      <c r="F9" s="2" t="str">
        <f>IFERROR(__xludf.DUMMYFUNCTION("""COMPUTED_VALUE"""),"Rendell")</f>
        <v>Rendell</v>
      </c>
      <c r="G9" s="2" t="str">
        <f>IFERROR(__xludf.DUMMYFUNCTION("""COMPUTED_VALUE"""),"Barrera")</f>
        <v>Barrera</v>
      </c>
      <c r="H9" s="2" t="str">
        <f>IFERROR(__xludf.DUMMYFUNCTION("""COMPUTED_VALUE"""),"isaydrellen")</f>
        <v>isaydrellen</v>
      </c>
      <c r="I9" s="2" t="str">
        <f>IFERROR(__xludf.DUMMYFUNCTION("""COMPUTED_VALUE"""),"Rendell")</f>
        <v>Rendell</v>
      </c>
      <c r="J9" s="2" t="str">
        <f>IFERROR(__xludf.DUMMYFUNCTION("""COMPUTED_VALUE"""),"Barrera")</f>
        <v>Barrera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ht="15.75" customHeight="1" spans="1:22">
      <c r="A10" s="2" t="str">
        <f t="shared" si="0"/>
        <v>missalphabet</v>
      </c>
      <c r="B10" s="2" t="str">
        <f>IFERROR(__xludf.DUMMYFUNCTION("if(C10=0,iferror(0/0),join("" "",filter(offset(F10,0,match(F10,G10:AD10,0),1,10),offset(F10,0,match(F10,G10:AD10,0),1,10)&lt;&gt;0)))"),"Barbie inspired fashion!")</f>
        <v>Barbie inspired fashion!</v>
      </c>
      <c r="C10" s="2" t="str">
        <f>IFERROR(__xludf.DUMMYFUNCTION("""COMPUTED_VALUE"""),"miss_alphabet@yahoo.com")</f>
        <v>miss_alphabet@yahoo.com</v>
      </c>
      <c r="E10" s="2">
        <f>IFERROR(__xludf.DUMMYFUNCTION("""COMPUTED_VALUE"""),13)</f>
        <v>13</v>
      </c>
      <c r="F10" s="2" t="str">
        <f>IFERROR(__xludf.DUMMYFUNCTION("""COMPUTED_VALUE"""),"Barbie")</f>
        <v>Barbie</v>
      </c>
      <c r="G10" s="2" t="str">
        <f>IFERROR(__xludf.DUMMYFUNCTION("""COMPUTED_VALUE"""),"inspired")</f>
        <v>inspired</v>
      </c>
      <c r="H10" s="2" t="str">
        <f>IFERROR(__xludf.DUMMYFUNCTION("""COMPUTED_VALUE"""),"fashion!")</f>
        <v>fashion!</v>
      </c>
      <c r="I10" s="2" t="str">
        <f>IFERROR(__xludf.DUMMYFUNCTION("""COMPUTED_VALUE"""),"missalphabet")</f>
        <v>missalphabet</v>
      </c>
      <c r="J10" s="2" t="str">
        <f>IFERROR(__xludf.DUMMYFUNCTION("""COMPUTED_VALUE"""),"Barbie")</f>
        <v>Barbie</v>
      </c>
      <c r="K10" s="2" t="str">
        <f>IFERROR(__xludf.DUMMYFUNCTION("""COMPUTED_VALUE"""),"inspired")</f>
        <v>inspired</v>
      </c>
      <c r="L10" s="2" t="str">
        <f>IFERROR(__xludf.DUMMYFUNCTION("""COMPUTED_VALUE"""),"fashion!")</f>
        <v>fashion!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ht="15.75" customHeight="1" spans="1:22">
      <c r="A11" s="2" t="str">
        <f t="shared" si="0"/>
        <v>cahlaflour</v>
      </c>
      <c r="B11" s="2" t="str">
        <f>IFERROR(__xludf.DUMMYFUNCTION("if(C11=0,iferror(0/0),join("" "",filter(offset(F11,0,match(F11,G11:AD11,0),1,10),offset(F11,0,match(F11,G11:AD11,0),1,10)&lt;&gt;0)))"),"cahlaflour cahlaflour")</f>
        <v>cahlaflour cahlaflour</v>
      </c>
      <c r="C11" s="2" t="str">
        <f>IFERROR(__xludf.DUMMYFUNCTION("""COMPUTED_VALUE"""),"cahlaflour@gmail.com")</f>
        <v>cahlaflour@gmail.com</v>
      </c>
      <c r="E11" s="2">
        <f>IFERROR(__xludf.DUMMYFUNCTION("""COMPUTED_VALUE"""),14)</f>
        <v>14</v>
      </c>
      <c r="F11" s="2" t="str">
        <f>IFERROR(__xludf.DUMMYFUNCTION("""COMPUTED_VALUE"""),"cahlaflour")</f>
        <v>cahlaflour</v>
      </c>
      <c r="G11" s="2" t="str">
        <f>IFERROR(__xludf.DUMMYFUNCTION("""COMPUTED_VALUE"""),"cahlaflour")</f>
        <v>cahlaflour</v>
      </c>
      <c r="H11" s="2" t="str">
        <f>IFERROR(__xludf.DUMMYFUNCTION("""COMPUTED_VALUE"""),"cahlaflour")</f>
        <v>cahlaflour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ht="15.75" customHeight="1" spans="1:22">
      <c r="A12" s="2" t="str">
        <f t="shared" si="0"/>
        <v>rachaeltaylor_</v>
      </c>
      <c r="B12" s="2" t="str">
        <f>IFERROR(__xludf.DUMMYFUNCTION("if(C12=0,iferror(0/0),join("" "",filter(offset(F12,0,match(F12,G12:AD12,0),1,10),offset(F12,0,match(F12,G12:AD12,0),1,10)&lt;&gt;0)))"),"R A C H A E L 👩‍🎨")</f>
        <v>R A C H A E L 👩‍🎨</v>
      </c>
      <c r="C12" s="2" t="str">
        <f>IFERROR(__xludf.DUMMYFUNCTION("""COMPUTED_VALUE"""),"rachael@rachaeltaylordesigns.co.uk")</f>
        <v>rachael@rachaeltaylordesigns.co.uk</v>
      </c>
      <c r="E12" s="2">
        <f>IFERROR(__xludf.DUMMYFUNCTION("""COMPUTED_VALUE"""),15)</f>
        <v>15</v>
      </c>
      <c r="F12" s="2" t="str">
        <f>IFERROR(__xludf.DUMMYFUNCTION("""COMPUTED_VALUE"""),"R")</f>
        <v>R</v>
      </c>
      <c r="G12" s="2" t="str">
        <f>IFERROR(__xludf.DUMMYFUNCTION("""COMPUTED_VALUE"""),"A")</f>
        <v>A</v>
      </c>
      <c r="H12" s="2" t="str">
        <f>IFERROR(__xludf.DUMMYFUNCTION("""COMPUTED_VALUE"""),"C")</f>
        <v>C</v>
      </c>
      <c r="I12" s="2" t="str">
        <f>IFERROR(__xludf.DUMMYFUNCTION("""COMPUTED_VALUE"""),"H")</f>
        <v>H</v>
      </c>
      <c r="J12" s="2" t="str">
        <f>IFERROR(__xludf.DUMMYFUNCTION("""COMPUTED_VALUE"""),"A")</f>
        <v>A</v>
      </c>
      <c r="K12" s="2" t="str">
        <f>IFERROR(__xludf.DUMMYFUNCTION("""COMPUTED_VALUE"""),"E")</f>
        <v>E</v>
      </c>
      <c r="L12" s="2" t="str">
        <f>IFERROR(__xludf.DUMMYFUNCTION("""COMPUTED_VALUE"""),"L")</f>
        <v>L</v>
      </c>
      <c r="M12" s="2" t="str">
        <f>IFERROR(__xludf.DUMMYFUNCTION("""COMPUTED_VALUE"""),"👩‍🎨")</f>
        <v>👩‍🎨</v>
      </c>
      <c r="N12" s="2" t="str">
        <f>IFERROR(__xludf.DUMMYFUNCTION("""COMPUTED_VALUE"""),"rachaeltaylor_")</f>
        <v>rachaeltaylor_</v>
      </c>
      <c r="O12" s="2" t="str">
        <f>IFERROR(__xludf.DUMMYFUNCTION("""COMPUTED_VALUE"""),"R")</f>
        <v>R</v>
      </c>
      <c r="P12" s="2" t="str">
        <f>IFERROR(__xludf.DUMMYFUNCTION("""COMPUTED_VALUE"""),"A")</f>
        <v>A</v>
      </c>
      <c r="Q12" s="2" t="str">
        <f>IFERROR(__xludf.DUMMYFUNCTION("""COMPUTED_VALUE"""),"C")</f>
        <v>C</v>
      </c>
      <c r="R12" s="2" t="str">
        <f>IFERROR(__xludf.DUMMYFUNCTION("""COMPUTED_VALUE"""),"H")</f>
        <v>H</v>
      </c>
      <c r="S12" s="2" t="str">
        <f>IFERROR(__xludf.DUMMYFUNCTION("""COMPUTED_VALUE"""),"A")</f>
        <v>A</v>
      </c>
      <c r="T12" s="2" t="str">
        <f>IFERROR(__xludf.DUMMYFUNCTION("""COMPUTED_VALUE"""),"E")</f>
        <v>E</v>
      </c>
      <c r="U12" s="2" t="str">
        <f>IFERROR(__xludf.DUMMYFUNCTION("""COMPUTED_VALUE"""),"L")</f>
        <v>L</v>
      </c>
      <c r="V12" s="2" t="str">
        <f>IFERROR(__xludf.DUMMYFUNCTION("""COMPUTED_VALUE"""),"👩‍🎨")</f>
        <v>👩‍🎨</v>
      </c>
    </row>
    <row r="13" ht="15.75" customHeight="1" spans="1:22">
      <c r="A13" s="2" t="str">
        <f t="shared" si="0"/>
        <v>beccapace</v>
      </c>
      <c r="B13" s="2" t="str">
        <f>IFERROR(__xludf.DUMMYFUNCTION("if(C13=0,iferror(0/0),join("" "",filter(offset(F13,0,match(F13,G13:AD13,0),1,10),offset(F13,0,match(F13,G13:AD13,0),1,10)&lt;&gt;0)))"),"Becca Pace 🌺")</f>
        <v>Becca Pace 🌺</v>
      </c>
      <c r="C13" s="2" t="str">
        <f>IFERROR(__xludf.DUMMYFUNCTION("""COMPUTED_VALUE"""),"inyourpacefitness@gmail.com")</f>
        <v>inyourpacefitness@gmail.com</v>
      </c>
      <c r="E13" s="2">
        <f>IFERROR(__xludf.DUMMYFUNCTION("""COMPUTED_VALUE"""),16)</f>
        <v>16</v>
      </c>
      <c r="F13" s="2" t="str">
        <f>IFERROR(__xludf.DUMMYFUNCTION("""COMPUTED_VALUE"""),"Becca")</f>
        <v>Becca</v>
      </c>
      <c r="G13" s="2" t="str">
        <f>IFERROR(__xludf.DUMMYFUNCTION("""COMPUTED_VALUE"""),"Pace")</f>
        <v>Pace</v>
      </c>
      <c r="H13" s="2" t="str">
        <f>IFERROR(__xludf.DUMMYFUNCTION("""COMPUTED_VALUE"""),"🌺")</f>
        <v>🌺</v>
      </c>
      <c r="I13" s="2" t="str">
        <f>IFERROR(__xludf.DUMMYFUNCTION("""COMPUTED_VALUE"""),"beccapace")</f>
        <v>beccapace</v>
      </c>
      <c r="J13" s="2" t="str">
        <f>IFERROR(__xludf.DUMMYFUNCTION("""COMPUTED_VALUE"""),"Becca")</f>
        <v>Becca</v>
      </c>
      <c r="K13" s="2" t="str">
        <f>IFERROR(__xludf.DUMMYFUNCTION("""COMPUTED_VALUE"""),"Pace")</f>
        <v>Pace</v>
      </c>
      <c r="L13" s="2" t="str">
        <f>IFERROR(__xludf.DUMMYFUNCTION("""COMPUTED_VALUE"""),"🌺")</f>
        <v>🌺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ht="15.75" customHeight="1" spans="1:22">
      <c r="A14" s="2" t="str">
        <f t="shared" si="0"/>
        <v>usabadminton</v>
      </c>
      <c r="B14" s="2" t="str">
        <f>IFERROR(__xludf.DUMMYFUNCTION("if(C14=0,iferror(0/0),join("" "",filter(offset(F14,0,match(F14,G14:AD14,0),1,10),offset(F14,0,match(F14,G14:AD14,0),1,10)&lt;&gt;0)))"),"USA Badminton")</f>
        <v>USA Badminton</v>
      </c>
      <c r="C14" s="2" t="str">
        <f>IFERROR(__xludf.DUMMYFUNCTION("""COMPUTED_VALUE"""),"rui.wang@usabadminton.org")</f>
        <v>rui.wang@usabadminton.org</v>
      </c>
      <c r="E14" s="2">
        <f>IFERROR(__xludf.DUMMYFUNCTION("""COMPUTED_VALUE"""),19)</f>
        <v>19</v>
      </c>
      <c r="F14" s="2" t="str">
        <f>IFERROR(__xludf.DUMMYFUNCTION("""COMPUTED_VALUE"""),"USA")</f>
        <v>USA</v>
      </c>
      <c r="G14" s="2" t="str">
        <f>IFERROR(__xludf.DUMMYFUNCTION("""COMPUTED_VALUE"""),"Badminton")</f>
        <v>Badminton</v>
      </c>
      <c r="H14" s="2" t="str">
        <f>IFERROR(__xludf.DUMMYFUNCTION("""COMPUTED_VALUE"""),"usabadminton")</f>
        <v>usabadminton</v>
      </c>
      <c r="I14" s="2" t="str">
        <f>IFERROR(__xludf.DUMMYFUNCTION("""COMPUTED_VALUE"""),"USA")</f>
        <v>USA</v>
      </c>
      <c r="J14" s="2" t="str">
        <f>IFERROR(__xludf.DUMMYFUNCTION("""COMPUTED_VALUE"""),"Badminton")</f>
        <v>Badminton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ht="15.75" customHeight="1" spans="1:22">
      <c r="A15" s="2" t="str">
        <f t="shared" si="0"/>
        <v>bradolani</v>
      </c>
      <c r="B15" s="2" t="str">
        <f>IFERROR(__xludf.DUMMYFUNCTION("if(C15=0,iferror(0/0),join("" "",filter(offset(F15,0,match(F15,G15:AD15,0),1,10),offset(F15,0,match(F15,G15:AD15,0),1,10)&lt;&gt;0)))"),"Bradwynn Jones")</f>
        <v>Bradwynn Jones</v>
      </c>
      <c r="C15" s="2" t="str">
        <f>IFERROR(__xludf.DUMMYFUNCTION("""COMPUTED_VALUE"""),"bradwynn.jones@yahoo.com")</f>
        <v>bradwynn.jones@yahoo.com</v>
      </c>
      <c r="E15" s="2">
        <f>IFERROR(__xludf.DUMMYFUNCTION("""COMPUTED_VALUE"""),20)</f>
        <v>20</v>
      </c>
      <c r="F15" s="2" t="str">
        <f>IFERROR(__xludf.DUMMYFUNCTION("""COMPUTED_VALUE"""),"Bradwynn")</f>
        <v>Bradwynn</v>
      </c>
      <c r="G15" s="2" t="str">
        <f>IFERROR(__xludf.DUMMYFUNCTION("""COMPUTED_VALUE"""),"Jones")</f>
        <v>Jones</v>
      </c>
      <c r="H15" s="2" t="str">
        <f>IFERROR(__xludf.DUMMYFUNCTION("""COMPUTED_VALUE"""),"bradolani")</f>
        <v>bradolani</v>
      </c>
      <c r="I15" s="2" t="str">
        <f>IFERROR(__xludf.DUMMYFUNCTION("""COMPUTED_VALUE"""),"Bradwynn")</f>
        <v>Bradwynn</v>
      </c>
      <c r="J15" s="2" t="str">
        <f>IFERROR(__xludf.DUMMYFUNCTION("""COMPUTED_VALUE"""),"Jones")</f>
        <v>Jones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ht="15.75" customHeight="1" spans="1:22">
      <c r="A16" s="2" t="str">
        <f t="shared" si="0"/>
        <v>cat_got_ur_tongue</v>
      </c>
      <c r="B16" s="2" t="str">
        <f>IFERROR(__xludf.DUMMYFUNCTION("if(C16=0,iferror(0/0),join("" "",filter(offset(F16,0,match(F16,G16:AD16,0),1,10),offset(F16,0,match(F16,G16:AD16,0),1,10)&lt;&gt;0)))"),"Cat Got Ur Tongue")</f>
        <v>Cat Got Ur Tongue</v>
      </c>
      <c r="C16" s="2" t="str">
        <f>IFERROR(__xludf.DUMMYFUNCTION("""COMPUTED_VALUE"""),"cat_the_cat01@hotmail.com")</f>
        <v>cat_the_cat01@hotmail.com</v>
      </c>
      <c r="E16" s="2">
        <f>IFERROR(__xludf.DUMMYFUNCTION("""COMPUTED_VALUE"""),24)</f>
        <v>24</v>
      </c>
      <c r="F16" s="2" t="str">
        <f>IFERROR(__xludf.DUMMYFUNCTION("""COMPUTED_VALUE"""),"Cat")</f>
        <v>Cat</v>
      </c>
      <c r="G16" s="2" t="str">
        <f>IFERROR(__xludf.DUMMYFUNCTION("""COMPUTED_VALUE"""),"Got")</f>
        <v>Got</v>
      </c>
      <c r="H16" s="2" t="str">
        <f>IFERROR(__xludf.DUMMYFUNCTION("""COMPUTED_VALUE"""),"Ur")</f>
        <v>Ur</v>
      </c>
      <c r="I16" s="2" t="str">
        <f>IFERROR(__xludf.DUMMYFUNCTION("""COMPUTED_VALUE"""),"Tongue")</f>
        <v>Tongue</v>
      </c>
      <c r="J16" s="2" t="str">
        <f>IFERROR(__xludf.DUMMYFUNCTION("""COMPUTED_VALUE"""),"cat_got_ur_tongue")</f>
        <v>cat_got_ur_tongue</v>
      </c>
      <c r="K16" s="2" t="str">
        <f>IFERROR(__xludf.DUMMYFUNCTION("""COMPUTED_VALUE"""),"Cat")</f>
        <v>Cat</v>
      </c>
      <c r="L16" s="2" t="str">
        <f>IFERROR(__xludf.DUMMYFUNCTION("""COMPUTED_VALUE"""),"Got")</f>
        <v>Got</v>
      </c>
      <c r="M16" s="2" t="str">
        <f>IFERROR(__xludf.DUMMYFUNCTION("""COMPUTED_VALUE"""),"Ur")</f>
        <v>Ur</v>
      </c>
      <c r="N16" s="2" t="str">
        <f>IFERROR(__xludf.DUMMYFUNCTION("""COMPUTED_VALUE"""),"Tongue")</f>
        <v>Tongue</v>
      </c>
      <c r="O16" s="2"/>
      <c r="P16" s="2"/>
      <c r="Q16" s="2"/>
      <c r="R16" s="2"/>
      <c r="S16" s="2"/>
      <c r="T16" s="2"/>
      <c r="U16" s="2"/>
      <c r="V16" s="2"/>
    </row>
    <row r="17" ht="15.75" customHeight="1" spans="1:2">
      <c r="A17" s="2" t="str">
        <f t="shared" si="0"/>
        <v/>
      </c>
      <c r="B17" s="2" t="str">
        <f>IFERROR(__xludf.DUMMYFUNCTION("if(C17=0,iferror(0/0),join("" "",filter(offset(F17,0,match(F17,G17:AD17,0),1,10),offset(F17,0,match(F17,G17:AD17,0),1,10)&lt;&gt;0)))"),"")</f>
        <v/>
      </c>
    </row>
    <row r="18" ht="15.75" customHeight="1" spans="1:2">
      <c r="A18" s="2" t="str">
        <f t="shared" si="0"/>
        <v/>
      </c>
      <c r="B18" s="2" t="str">
        <f>IFERROR(__xludf.DUMMYFUNCTION("if(C18=0,iferror(0/0),join("" "",filter(offset(F18,0,match(F18,G18:AD18,0),1,10),offset(F18,0,match(F18,G18:AD18,0),1,10)&lt;&gt;0)))"),"")</f>
        <v/>
      </c>
    </row>
    <row r="19" ht="15.75" customHeight="1" spans="1:2">
      <c r="A19" s="2" t="str">
        <f t="shared" si="0"/>
        <v/>
      </c>
      <c r="B19" s="2" t="str">
        <f>IFERROR(__xludf.DUMMYFUNCTION("if(C19=0,iferror(0/0),join("" "",filter(offset(F19,0,match(F19,G19:AD19,0),1,10),offset(F19,0,match(F19,G19:AD19,0),1,10)&lt;&gt;0)))"),"")</f>
        <v/>
      </c>
    </row>
    <row r="20" ht="15.75" customHeight="1" spans="1:2">
      <c r="A20" s="2" t="str">
        <f t="shared" si="0"/>
        <v/>
      </c>
      <c r="B20" s="2" t="str">
        <f>IFERROR(__xludf.DUMMYFUNCTION("if(C20=0,iferror(0/0),join("" "",filter(offset(F20,0,match(F20,G20:AD20,0),1,10),offset(F20,0,match(F20,G20:AD20,0),1,10)&lt;&gt;0)))"),"")</f>
        <v/>
      </c>
    </row>
    <row r="21" ht="15.75" customHeight="1" spans="1:2">
      <c r="A21" s="2" t="str">
        <f t="shared" si="0"/>
        <v/>
      </c>
      <c r="B21" s="2" t="str">
        <f>IFERROR(__xludf.DUMMYFUNCTION("if(C21=0,iferror(0/0),join("" "",filter(offset(F21,0,match(F21,G21:AD21,0),1,10),offset(F21,0,match(F21,G21:AD21,0),1,10)&lt;&gt;0)))"),"")</f>
        <v/>
      </c>
    </row>
    <row r="22" ht="15.75" customHeight="1" spans="1:2">
      <c r="A22" s="2" t="str">
        <f t="shared" si="0"/>
        <v/>
      </c>
      <c r="B22" s="2" t="str">
        <f>IFERROR(__xludf.DUMMYFUNCTION("if(C22=0,iferror(0/0),join("" "",filter(offset(F22,0,match(F22,G22:AD22,0),1,10),offset(F22,0,match(F22,G22:AD22,0),1,10)&lt;&gt;0)))"),"")</f>
        <v/>
      </c>
    </row>
    <row r="23" ht="15.75" customHeight="1" spans="1:2">
      <c r="A23" s="2" t="str">
        <f t="shared" si="0"/>
        <v/>
      </c>
      <c r="B23" s="2" t="str">
        <f>IFERROR(__xludf.DUMMYFUNCTION("if(C23=0,iferror(0/0),join("" "",filter(offset(F23,0,match(F23,G23:AD23,0),1,10),offset(F23,0,match(F23,G23:AD23,0),1,10)&lt;&gt;0)))"),"")</f>
        <v/>
      </c>
    </row>
    <row r="24" ht="15.75" customHeight="1" spans="1:2">
      <c r="A24" s="2" t="str">
        <f t="shared" si="0"/>
        <v/>
      </c>
      <c r="B24" s="2" t="str">
        <f>IFERROR(__xludf.DUMMYFUNCTION("if(C24=0,iferror(0/0),join("" "",filter(offset(F24,0,match(F24,G24:AD24,0),1,10),offset(F24,0,match(F24,G24:AD24,0),1,10)&lt;&gt;0)))"),"")</f>
        <v/>
      </c>
    </row>
    <row r="25" ht="15.75" customHeight="1" spans="1:2">
      <c r="A25" s="2" t="str">
        <f t="shared" si="0"/>
        <v/>
      </c>
      <c r="B25" s="2" t="str">
        <f>IFERROR(__xludf.DUMMYFUNCTION("if(C25=0,iferror(0/0),join("" "",filter(offset(F25,0,match(F25,G25:AD25,0),1,10),offset(F25,0,match(F25,G25:AD25,0),1,10)&lt;&gt;0)))"),"")</f>
        <v/>
      </c>
    </row>
    <row r="26" ht="15.75" customHeight="1" spans="1:2">
      <c r="A26" s="2" t="str">
        <f t="shared" si="0"/>
        <v/>
      </c>
      <c r="B26" s="2" t="str">
        <f>IFERROR(__xludf.DUMMYFUNCTION("if(C26=0,iferror(0/0),join("" "",filter(offset(F26,0,match(F26,G26:AD26,0),1,10),offset(F26,0,match(F26,G26:AD26,0),1,10)&lt;&gt;0)))"),"")</f>
        <v/>
      </c>
    </row>
    <row r="27" ht="15.75" customHeight="1" spans="1:2">
      <c r="A27" s="2" t="str">
        <f t="shared" si="0"/>
        <v/>
      </c>
      <c r="B27" s="2" t="str">
        <f>IFERROR(__xludf.DUMMYFUNCTION("if(C27=0,iferror(0/0),join("" "",filter(offset(F27,0,match(F27,G27:AD27,0),1,10),offset(F27,0,match(F27,G27:AD27,0),1,10)&lt;&gt;0)))"),"")</f>
        <v/>
      </c>
    </row>
    <row r="28" ht="15.75" customHeight="1" spans="1:2">
      <c r="A28" s="2" t="str">
        <f t="shared" si="0"/>
        <v/>
      </c>
      <c r="B28" s="2" t="str">
        <f>IFERROR(__xludf.DUMMYFUNCTION("if(C28=0,iferror(0/0),join("" "",filter(offset(F28,0,match(F28,G28:AD28,0),1,10),offset(F28,0,match(F28,G28:AD28,0),1,10)&lt;&gt;0)))"),"")</f>
        <v/>
      </c>
    </row>
    <row r="29" ht="15.75" customHeight="1" spans="1:2">
      <c r="A29" s="2" t="str">
        <f t="shared" si="0"/>
        <v/>
      </c>
      <c r="B29" s="2" t="str">
        <f>IFERROR(__xludf.DUMMYFUNCTION("if(C29=0,iferror(0/0),join("" "",filter(offset(F29,0,match(F29,G29:AD29,0),1,10),offset(F29,0,match(F29,G29:AD29,0),1,10)&lt;&gt;0)))"),"")</f>
        <v/>
      </c>
    </row>
    <row r="30" ht="15.75" customHeight="1" spans="1:2">
      <c r="A30" s="2" t="str">
        <f t="shared" si="0"/>
        <v/>
      </c>
      <c r="B30" s="2" t="str">
        <f>IFERROR(__xludf.DUMMYFUNCTION("if(C30=0,iferror(0/0),join("" "",filter(offset(F30,0,match(F30,G30:AD30,0),1,10),offset(F30,0,match(F30,G30:AD30,0),1,10)&lt;&gt;0)))"),"")</f>
        <v/>
      </c>
    </row>
    <row r="31" ht="15.75" customHeight="1" spans="1:2">
      <c r="A31" s="2" t="str">
        <f t="shared" si="0"/>
        <v/>
      </c>
      <c r="B31" s="2" t="str">
        <f>IFERROR(__xludf.DUMMYFUNCTION("if(C31=0,iferror(0/0),join("" "",filter(offset(F31,0,match(F31,G31:AD31,0),1,10),offset(F31,0,match(F31,G31:AD31,0),1,10)&lt;&gt;0)))"),"")</f>
        <v/>
      </c>
    </row>
    <row r="32" ht="15.75" customHeight="1" spans="1:2">
      <c r="A32" s="2" t="str">
        <f t="shared" si="0"/>
        <v/>
      </c>
      <c r="B32" s="2" t="str">
        <f>IFERROR(__xludf.DUMMYFUNCTION("if(C32=0,iferror(0/0),join("" "",filter(offset(F32,0,match(F32,G32:AD32,0),1,10),offset(F32,0,match(F32,G32:AD32,0),1,10)&lt;&gt;0)))"),"")</f>
        <v/>
      </c>
    </row>
    <row r="33" ht="15.75" customHeight="1" spans="1:2">
      <c r="A33" s="2" t="str">
        <f t="shared" si="0"/>
        <v/>
      </c>
      <c r="B33" s="2" t="str">
        <f>IFERROR(__xludf.DUMMYFUNCTION("if(C33=0,iferror(0/0),join("" "",filter(offset(F33,0,match(F33,G33:AD33,0),1,10),offset(F33,0,match(F33,G33:AD33,0),1,10)&lt;&gt;0)))"),"")</f>
        <v/>
      </c>
    </row>
    <row r="34" ht="15.75" customHeight="1" spans="1:2">
      <c r="A34" s="2" t="str">
        <f t="shared" si="0"/>
        <v/>
      </c>
      <c r="B34" s="2" t="str">
        <f>IFERROR(__xludf.DUMMYFUNCTION("if(C34=0,iferror(0/0),join("" "",filter(offset(F34,0,match(F34,G34:AD34,0),1,10),offset(F34,0,match(F34,G34:AD34,0),1,10)&lt;&gt;0)))"),"")</f>
        <v/>
      </c>
    </row>
    <row r="35" ht="15.75" customHeight="1" spans="1:2">
      <c r="A35" s="2" t="str">
        <f t="shared" si="0"/>
        <v/>
      </c>
      <c r="B35" s="2" t="str">
        <f>IFERROR(__xludf.DUMMYFUNCTION("if(C35=0,iferror(0/0),join("" "",filter(offset(F35,0,match(F35,G35:AD35,0),1,10),offset(F35,0,match(F35,G35:AD35,0),1,10)&lt;&gt;0)))"),"")</f>
        <v/>
      </c>
    </row>
    <row r="36" ht="15.75" customHeight="1" spans="1:2">
      <c r="A36" s="2" t="str">
        <f t="shared" si="0"/>
        <v/>
      </c>
      <c r="B36" s="2" t="str">
        <f>IFERROR(__xludf.DUMMYFUNCTION("if(C36=0,iferror(0/0),join("" "",filter(offset(F36,0,match(F36,G36:AD36,0),1,10),offset(F36,0,match(F36,G36:AD36,0),1,10)&lt;&gt;0)))"),"")</f>
        <v/>
      </c>
    </row>
    <row r="37" ht="15.75" customHeight="1" spans="1:2">
      <c r="A37" s="2" t="str">
        <f t="shared" si="0"/>
        <v/>
      </c>
      <c r="B37" s="2" t="str">
        <f>IFERROR(__xludf.DUMMYFUNCTION("if(C37=0,iferror(0/0),join("" "",filter(offset(F37,0,match(F37,G37:AD37,0),1,10),offset(F37,0,match(F37,G37:AD37,0),1,10)&lt;&gt;0)))"),"")</f>
        <v/>
      </c>
    </row>
    <row r="38" ht="15.75" customHeight="1" spans="1:2">
      <c r="A38" s="2" t="str">
        <f t="shared" si="0"/>
        <v/>
      </c>
      <c r="B38" s="2" t="str">
        <f>IFERROR(__xludf.DUMMYFUNCTION("if(C38=0,iferror(0/0),join("" "",filter(offset(F38,0,match(F38,G38:AD38,0),1,10),offset(F38,0,match(F38,G38:AD38,0),1,10)&lt;&gt;0)))"),"")</f>
        <v/>
      </c>
    </row>
    <row r="39" ht="15.75" customHeight="1" spans="1:2">
      <c r="A39" s="2" t="str">
        <f t="shared" si="0"/>
        <v/>
      </c>
      <c r="B39" s="2" t="str">
        <f>IFERROR(__xludf.DUMMYFUNCTION("if(C39=0,iferror(0/0),join("" "",filter(offset(F39,0,match(F39,G39:AD39,0),1,10),offset(F39,0,match(F39,G39:AD39,0),1,10)&lt;&gt;0)))"),"")</f>
        <v/>
      </c>
    </row>
    <row r="40" ht="15.75" customHeight="1" spans="1:2">
      <c r="A40" s="2" t="str">
        <f t="shared" si="0"/>
        <v/>
      </c>
      <c r="B40" s="2" t="str">
        <f>IFERROR(__xludf.DUMMYFUNCTION("if(C40=0,iferror(0/0),join("" "",filter(offset(F40,0,match(F40,G40:AD40,0),1,10),offset(F40,0,match(F40,G40:AD40,0),1,10)&lt;&gt;0)))"),"")</f>
        <v/>
      </c>
    </row>
    <row r="41" ht="15.75" customHeight="1" spans="1:2">
      <c r="A41" s="2" t="str">
        <f t="shared" si="0"/>
        <v/>
      </c>
      <c r="B41" s="2" t="str">
        <f>IFERROR(__xludf.DUMMYFUNCTION("if(C41=0,iferror(0/0),join("" "",filter(offset(F41,0,match(F41,G41:AD41,0),1,10),offset(F41,0,match(F41,G41:AD41,0),1,10)&lt;&gt;0)))"),"")</f>
        <v/>
      </c>
    </row>
    <row r="42" ht="15.75" customHeight="1" spans="1:2">
      <c r="A42" s="2" t="str">
        <f t="shared" si="0"/>
        <v/>
      </c>
      <c r="B42" s="2" t="str">
        <f>IFERROR(__xludf.DUMMYFUNCTION("if(C42=0,iferror(0/0),join("" "",filter(offset(F42,0,match(F42,G42:AD42,0),1,10),offset(F42,0,match(F42,G42:AD42,0),1,10)&lt;&gt;0)))"),"")</f>
        <v/>
      </c>
    </row>
    <row r="43" ht="15.75" customHeight="1" spans="1:2">
      <c r="A43" s="2" t="str">
        <f t="shared" si="0"/>
        <v/>
      </c>
      <c r="B43" s="2" t="str">
        <f>IFERROR(__xludf.DUMMYFUNCTION("if(C43=0,iferror(0/0),join("" "",filter(offset(F43,0,match(F43,G43:AD43,0),1,10),offset(F43,0,match(F43,G43:AD43,0),1,10)&lt;&gt;0)))"),"")</f>
        <v/>
      </c>
    </row>
    <row r="44" ht="15.75" customHeight="1" spans="1:2">
      <c r="A44" s="2" t="str">
        <f t="shared" si="0"/>
        <v/>
      </c>
      <c r="B44" s="2" t="str">
        <f>IFERROR(__xludf.DUMMYFUNCTION("if(C44=0,iferror(0/0),join("" "",filter(offset(F44,0,match(F44,G44:AD44,0),1,10),offset(F44,0,match(F44,G44:AD44,0),1,10)&lt;&gt;0)))"),"")</f>
        <v/>
      </c>
    </row>
    <row r="45" ht="15.75" customHeight="1" spans="1:2">
      <c r="A45" s="2" t="str">
        <f t="shared" si="0"/>
        <v/>
      </c>
      <c r="B45" s="2" t="str">
        <f>IFERROR(__xludf.DUMMYFUNCTION("if(C45=0,iferror(0/0),join("" "",filter(offset(F45,0,match(F45,G45:AD45,0),1,10),offset(F45,0,match(F45,G45:AD45,0),1,10)&lt;&gt;0)))"),"")</f>
        <v/>
      </c>
    </row>
    <row r="46" ht="15.75" customHeight="1" spans="1:2">
      <c r="A46" s="2" t="str">
        <f t="shared" si="0"/>
        <v/>
      </c>
      <c r="B46" s="2" t="str">
        <f>IFERROR(__xludf.DUMMYFUNCTION("if(C46=0,iferror(0/0),join("" "",filter(offset(F46,0,match(F46,G46:AD46,0),1,10),offset(F46,0,match(F46,G46:AD46,0),1,10)&lt;&gt;0)))"),"")</f>
        <v/>
      </c>
    </row>
    <row r="47" ht="15.75" customHeight="1" spans="1:2">
      <c r="A47" s="2" t="str">
        <f t="shared" si="0"/>
        <v/>
      </c>
      <c r="B47" s="2" t="str">
        <f>IFERROR(__xludf.DUMMYFUNCTION("if(C47=0,iferror(0/0),join("" "",filter(offset(F47,0,match(F47,G47:AD47,0),1,10),offset(F47,0,match(F47,G47:AD47,0),1,10)&lt;&gt;0)))"),"")</f>
        <v/>
      </c>
    </row>
    <row r="48" ht="15.75" customHeight="1" spans="1:2">
      <c r="A48" s="2" t="str">
        <f t="shared" si="0"/>
        <v/>
      </c>
      <c r="B48" s="2" t="str">
        <f>IFERROR(__xludf.DUMMYFUNCTION("if(C48=0,iferror(0/0),join("" "",filter(offset(F48,0,match(F48,G48:AD48,0),1,10),offset(F48,0,match(F48,G48:AD48,0),1,10)&lt;&gt;0)))"),"")</f>
        <v/>
      </c>
    </row>
    <row r="49" ht="15.75" customHeight="1" spans="1:2">
      <c r="A49" s="2" t="str">
        <f t="shared" si="0"/>
        <v/>
      </c>
      <c r="B49" s="2" t="str">
        <f>IFERROR(__xludf.DUMMYFUNCTION("if(C49=0,iferror(0/0),join("" "",filter(offset(F49,0,match(F49,G49:AD49,0),1,10),offset(F49,0,match(F49,G49:AD49,0),1,10)&lt;&gt;0)))"),"")</f>
        <v/>
      </c>
    </row>
    <row r="50" ht="15.75" customHeight="1" spans="1:2">
      <c r="A50" s="2" t="str">
        <f t="shared" si="0"/>
        <v/>
      </c>
      <c r="B50" s="2" t="str">
        <f>IFERROR(__xludf.DUMMYFUNCTION("if(C50=0,iferror(0/0),join("" "",filter(offset(F50,0,match(F50,G50:AD50,0),1,10),offset(F50,0,match(F50,G50:AD50,0),1,10)&lt;&gt;0)))"),"")</f>
        <v/>
      </c>
    </row>
    <row r="51" ht="15.75" customHeight="1" spans="1:2">
      <c r="A51" s="2" t="str">
        <f t="shared" si="0"/>
        <v/>
      </c>
      <c r="B51" s="2" t="str">
        <f>IFERROR(__xludf.DUMMYFUNCTION("if(C51=0,iferror(0/0),join("" "",filter(offset(F51,0,match(F51,G51:AD51,0),1,10),offset(F51,0,match(F51,G51:AD51,0),1,10)&lt;&gt;0)))"),"")</f>
        <v/>
      </c>
    </row>
    <row r="52" ht="15.75" customHeight="1" spans="1:2">
      <c r="A52" s="2" t="str">
        <f t="shared" si="0"/>
        <v/>
      </c>
      <c r="B52" s="2" t="str">
        <f>IFERROR(__xludf.DUMMYFUNCTION("if(C52=0,iferror(0/0),join("" "",filter(offset(F52,0,match(F52,G52:AD52,0),1,10),offset(F52,0,match(F52,G52:AD52,0),1,10)&lt;&gt;0)))"),"")</f>
        <v/>
      </c>
    </row>
    <row r="53" ht="15.75" customHeight="1" spans="1:2">
      <c r="A53" s="2" t="str">
        <f t="shared" si="0"/>
        <v/>
      </c>
      <c r="B53" s="2" t="str">
        <f>IFERROR(__xludf.DUMMYFUNCTION("if(C53=0,iferror(0/0),join("" "",filter(offset(F53,0,match(F53,G53:AD53,0),1,10),offset(F53,0,match(F53,G53:AD53,0),1,10)&lt;&gt;0)))"),"")</f>
        <v/>
      </c>
    </row>
    <row r="54" ht="15.75" customHeight="1" spans="1:2">
      <c r="A54" s="2" t="str">
        <f t="shared" si="0"/>
        <v/>
      </c>
      <c r="B54" s="2" t="str">
        <f>IFERROR(__xludf.DUMMYFUNCTION("if(C54=0,iferror(0/0),join("" "",filter(offset(F54,0,match(F54,G54:AD54,0),1,10),offset(F54,0,match(F54,G54:AD54,0),1,10)&lt;&gt;0)))"),"")</f>
        <v/>
      </c>
    </row>
    <row r="55" ht="15.75" customHeight="1" spans="1:2">
      <c r="A55" s="2" t="str">
        <f t="shared" si="0"/>
        <v/>
      </c>
      <c r="B55" s="2" t="str">
        <f>IFERROR(__xludf.DUMMYFUNCTION("if(C55=0,iferror(0/0),join("" "",filter(offset(F55,0,match(F55,G55:AD55,0),1,10),offset(F55,0,match(F55,G55:AD55,0),1,10)&lt;&gt;0)))"),"")</f>
        <v/>
      </c>
    </row>
    <row r="56" ht="15.75" customHeight="1" spans="1:2">
      <c r="A56" s="2" t="str">
        <f t="shared" si="0"/>
        <v/>
      </c>
      <c r="B56" s="2" t="str">
        <f>IFERROR(__xludf.DUMMYFUNCTION("if(C56=0,iferror(0/0),join("" "",filter(offset(F56,0,match(F56,G56:AD56,0),1,10),offset(F56,0,match(F56,G56:AD56,0),1,10)&lt;&gt;0)))"),"")</f>
        <v/>
      </c>
    </row>
    <row r="57" ht="15.75" customHeight="1" spans="1:2">
      <c r="A57" s="2" t="str">
        <f t="shared" si="0"/>
        <v/>
      </c>
      <c r="B57" s="2" t="str">
        <f>IFERROR(__xludf.DUMMYFUNCTION("if(C57=0,iferror(0/0),join("" "",filter(offset(F57,0,match(F57,G57:AD57,0),1,10),offset(F57,0,match(F57,G57:AD57,0),1,10)&lt;&gt;0)))"),"")</f>
        <v/>
      </c>
    </row>
    <row r="58" ht="15.75" customHeight="1" spans="1:2">
      <c r="A58" s="2" t="str">
        <f t="shared" si="0"/>
        <v/>
      </c>
      <c r="B58" s="2" t="str">
        <f>IFERROR(__xludf.DUMMYFUNCTION("if(C58=0,iferror(0/0),join("" "",filter(offset(F58,0,match(F58,G58:AD58,0),1,10),offset(F58,0,match(F58,G58:AD58,0),1,10)&lt;&gt;0)))"),"")</f>
        <v/>
      </c>
    </row>
    <row r="59" ht="15.75" customHeight="1" spans="1:2">
      <c r="A59" s="2" t="str">
        <f t="shared" si="0"/>
        <v/>
      </c>
      <c r="B59" s="2" t="str">
        <f>IFERROR(__xludf.DUMMYFUNCTION("if(C59=0,iferror(0/0),join("" "",filter(offset(F59,0,match(F59,G59:AD59,0),1,10),offset(F59,0,match(F59,G59:AD59,0),1,10)&lt;&gt;0)))"),"")</f>
        <v/>
      </c>
    </row>
    <row r="60" ht="15.75" customHeight="1" spans="1:2">
      <c r="A60" s="2" t="str">
        <f t="shared" si="0"/>
        <v/>
      </c>
      <c r="B60" s="2" t="str">
        <f>IFERROR(__xludf.DUMMYFUNCTION("if(C60=0,iferror(0/0),join("" "",filter(offset(F60,0,match(F60,G60:AD60,0),1,10),offset(F60,0,match(F60,G60:AD60,0),1,10)&lt;&gt;0)))"),"")</f>
        <v/>
      </c>
    </row>
    <row r="61" ht="15.75" customHeight="1" spans="1:2">
      <c r="A61" s="2" t="str">
        <f t="shared" si="0"/>
        <v/>
      </c>
      <c r="B61" s="2" t="str">
        <f>IFERROR(__xludf.DUMMYFUNCTION("if(C61=0,iferror(0/0),join("" "",filter(offset(F61,0,match(F61,G61:AD61,0),1,10),offset(F61,0,match(F61,G61:AD61,0),1,10)&lt;&gt;0)))"),"")</f>
        <v/>
      </c>
    </row>
    <row r="62" ht="15.75" customHeight="1" spans="1:2">
      <c r="A62" s="2" t="str">
        <f t="shared" si="0"/>
        <v/>
      </c>
      <c r="B62" s="2" t="str">
        <f>IFERROR(__xludf.DUMMYFUNCTION("if(C62=0,iferror(0/0),join("" "",filter(offset(F62,0,match(F62,G62:AD62,0),1,10),offset(F62,0,match(F62,G62:AD62,0),1,10)&lt;&gt;0)))"),"")</f>
        <v/>
      </c>
    </row>
    <row r="63" ht="15.75" customHeight="1" spans="1:2">
      <c r="A63" s="2" t="str">
        <f t="shared" si="0"/>
        <v/>
      </c>
      <c r="B63" s="2" t="str">
        <f>IFERROR(__xludf.DUMMYFUNCTION("if(C63=0,iferror(0/0),join("" "",filter(offset(F63,0,match(F63,G63:AD63,0),1,10),offset(F63,0,match(F63,G63:AD63,0),1,10)&lt;&gt;0)))"),"")</f>
        <v/>
      </c>
    </row>
    <row r="64" ht="15.75" customHeight="1" spans="1:2">
      <c r="A64" s="2" t="str">
        <f t="shared" si="0"/>
        <v/>
      </c>
      <c r="B64" s="2" t="str">
        <f>IFERROR(__xludf.DUMMYFUNCTION("if(C64=0,iferror(0/0),join("" "",filter(offset(F64,0,match(F64,G64:AD64,0),1,10),offset(F64,0,match(F64,G64:AD64,0),1,10)&lt;&gt;0)))"),"")</f>
        <v/>
      </c>
    </row>
    <row r="65" ht="15.75" customHeight="1" spans="1:2">
      <c r="A65" s="2" t="str">
        <f t="shared" si="0"/>
        <v/>
      </c>
      <c r="B65" s="2" t="str">
        <f>IFERROR(__xludf.DUMMYFUNCTION("if(C65=0,iferror(0/0),join("" "",filter(offset(F65,0,match(F65,G65:AD65,0),1,10),offset(F65,0,match(F65,G65:AD65,0),1,10)&lt;&gt;0)))"),"")</f>
        <v/>
      </c>
    </row>
    <row r="66" ht="15.75" customHeight="1" spans="1:2">
      <c r="A66" s="2" t="str">
        <f t="shared" si="0"/>
        <v/>
      </c>
      <c r="B66" s="2" t="str">
        <f>IFERROR(__xludf.DUMMYFUNCTION("if(C66=0,iferror(0/0),join("" "",filter(offset(F66,0,match(F66,G66:AD66,0),1,10),offset(F66,0,match(F66,G66:AD66,0),1,10)&lt;&gt;0)))"),"")</f>
        <v/>
      </c>
    </row>
    <row r="67" ht="15.75" customHeight="1" spans="1:2">
      <c r="A67" s="2" t="str">
        <f t="shared" si="0"/>
        <v/>
      </c>
      <c r="B67" s="2" t="str">
        <f>IFERROR(__xludf.DUMMYFUNCTION("if(C67=0,iferror(0/0),join("" "",filter(offset(F67,0,match(F67,G67:AD67,0),1,10),offset(F67,0,match(F67,G67:AD67,0),1,10)&lt;&gt;0)))"),"")</f>
        <v/>
      </c>
    </row>
    <row r="68" ht="15.75" customHeight="1" spans="1:2">
      <c r="A68" s="2" t="str">
        <f t="shared" si="0"/>
        <v/>
      </c>
      <c r="B68" s="2" t="str">
        <f>IFERROR(__xludf.DUMMYFUNCTION("if(C68=0,iferror(0/0),join("" "",filter(offset(F68,0,match(F68,G68:AD68,0),1,10),offset(F68,0,match(F68,G68:AD68,0),1,10)&lt;&gt;0)))"),"")</f>
        <v/>
      </c>
    </row>
    <row r="69" ht="15.75" customHeight="1" spans="1:2">
      <c r="A69" s="2" t="str">
        <f t="shared" si="0"/>
        <v/>
      </c>
      <c r="B69" s="2" t="str">
        <f>IFERROR(__xludf.DUMMYFUNCTION("if(C69=0,iferror(0/0),join("" "",filter(offset(F69,0,match(F69,G69:AD69,0),1,10),offset(F69,0,match(F69,G69:AD69,0),1,10)&lt;&gt;0)))"),"")</f>
        <v/>
      </c>
    </row>
    <row r="70" ht="15.75" customHeight="1" spans="1:2">
      <c r="A70" s="2" t="str">
        <f t="shared" si="0"/>
        <v/>
      </c>
      <c r="B70" s="2" t="str">
        <f>IFERROR(__xludf.DUMMYFUNCTION("if(C70=0,iferror(0/0),join("" "",filter(offset(F70,0,match(F70,G70:AD70,0),1,10),offset(F70,0,match(F70,G70:AD70,0),1,10)&lt;&gt;0)))"),"")</f>
        <v/>
      </c>
    </row>
    <row r="71" ht="15.75" customHeight="1" spans="1:2">
      <c r="A71" s="2" t="str">
        <f t="shared" si="0"/>
        <v/>
      </c>
      <c r="B71" s="2" t="str">
        <f>IFERROR(__xludf.DUMMYFUNCTION("if(C71=0,iferror(0/0),join("" "",filter(offset(F71,0,match(F71,G71:AD71,0),1,10),offset(F71,0,match(F71,G71:AD71,0),1,10)&lt;&gt;0)))"),"")</f>
        <v/>
      </c>
    </row>
    <row r="72" ht="15.75" customHeight="1" spans="1:2">
      <c r="A72" s="2" t="str">
        <f t="shared" si="0"/>
        <v/>
      </c>
      <c r="B72" s="2" t="str">
        <f>IFERROR(__xludf.DUMMYFUNCTION("if(C72=0,iferror(0/0),join("" "",filter(offset(F72,0,match(F72,G72:AD72,0),1,10),offset(F72,0,match(F72,G72:AD72,0),1,10)&lt;&gt;0)))"),"")</f>
        <v/>
      </c>
    </row>
    <row r="73" ht="15.75" customHeight="1" spans="1:2">
      <c r="A73" s="2" t="str">
        <f t="shared" si="0"/>
        <v/>
      </c>
      <c r="B73" s="2" t="str">
        <f>IFERROR(__xludf.DUMMYFUNCTION("if(C73=0,iferror(0/0),join("" "",filter(offset(F73,0,match(F73,G73:AD73,0),1,10),offset(F73,0,match(F73,G73:AD73,0),1,10)&lt;&gt;0)))"),"")</f>
        <v/>
      </c>
    </row>
    <row r="74" ht="15.75" customHeight="1" spans="1:2">
      <c r="A74" s="2" t="str">
        <f t="shared" si="0"/>
        <v/>
      </c>
      <c r="B74" s="2" t="str">
        <f>IFERROR(__xludf.DUMMYFUNCTION("if(C74=0,iferror(0/0),join("" "",filter(offset(F74,0,match(F74,G74:AD74,0),1,10),offset(F74,0,match(F74,G74:AD74,0),1,10)&lt;&gt;0)))"),"")</f>
        <v/>
      </c>
    </row>
    <row r="75" ht="15.75" customHeight="1" spans="1:2">
      <c r="A75" s="2" t="str">
        <f t="shared" si="0"/>
        <v/>
      </c>
      <c r="B75" s="2" t="str">
        <f>IFERROR(__xludf.DUMMYFUNCTION("if(C75=0,iferror(0/0),join("" "",filter(offset(F75,0,match(F75,G75:AD75,0),1,10),offset(F75,0,match(F75,G75:AD75,0),1,10)&lt;&gt;0)))"),"")</f>
        <v/>
      </c>
    </row>
    <row r="76" ht="15.75" customHeight="1" spans="1:2">
      <c r="A76" s="2" t="str">
        <f t="shared" si="0"/>
        <v/>
      </c>
      <c r="B76" s="2" t="str">
        <f>IFERROR(__xludf.DUMMYFUNCTION("if(C76=0,iferror(0/0),join("" "",filter(offset(F76,0,match(F76,G76:AD76,0),1,10),offset(F76,0,match(F76,G76:AD76,0),1,10)&lt;&gt;0)))"),"")</f>
        <v/>
      </c>
    </row>
    <row r="77" ht="15.75" customHeight="1" spans="1:2">
      <c r="A77" s="2" t="str">
        <f t="shared" si="0"/>
        <v/>
      </c>
      <c r="B77" s="2" t="str">
        <f>IFERROR(__xludf.DUMMYFUNCTION("if(C77=0,iferror(0/0),join("" "",filter(offset(F77,0,match(F77,G77:AD77,0),1,10),offset(F77,0,match(F77,G77:AD77,0),1,10)&lt;&gt;0)))"),"")</f>
        <v/>
      </c>
    </row>
    <row r="78" ht="15.75" customHeight="1" spans="1:2">
      <c r="A78" s="2" t="str">
        <f t="shared" si="0"/>
        <v/>
      </c>
      <c r="B78" s="2" t="str">
        <f>IFERROR(__xludf.DUMMYFUNCTION("if(C78=0,iferror(0/0),join("" "",filter(offset(F78,0,match(F78,G78:AD78,0),1,10),offset(F78,0,match(F78,G78:AD78,0),1,10)&lt;&gt;0)))"),"")</f>
        <v/>
      </c>
    </row>
    <row r="79" ht="15.75" customHeight="1" spans="1:2">
      <c r="A79" s="2" t="str">
        <f t="shared" si="0"/>
        <v/>
      </c>
      <c r="B79" s="2" t="str">
        <f>IFERROR(__xludf.DUMMYFUNCTION("if(C79=0,iferror(0/0),join("" "",filter(offset(F79,0,match(F79,G79:AD79,0),1,10),offset(F79,0,match(F79,G79:AD79,0),1,10)&lt;&gt;0)))"),"")</f>
        <v/>
      </c>
    </row>
    <row r="80" ht="15.75" customHeight="1" spans="1:2">
      <c r="A80" s="2" t="str">
        <f t="shared" si="0"/>
        <v/>
      </c>
      <c r="B80" s="2" t="str">
        <f>IFERROR(__xludf.DUMMYFUNCTION("if(C80=0,iferror(0/0),join("" "",filter(offset(F80,0,match(F80,G80:AD80,0),1,10),offset(F80,0,match(F80,G80:AD80,0),1,10)&lt;&gt;0)))"),"")</f>
        <v/>
      </c>
    </row>
    <row r="81" ht="15.75" customHeight="1" spans="1:2">
      <c r="A81" s="2" t="str">
        <f t="shared" si="0"/>
        <v/>
      </c>
      <c r="B81" s="2" t="str">
        <f>IFERROR(__xludf.DUMMYFUNCTION("if(C81=0,iferror(0/0),join("" "",filter(offset(F81,0,match(F81,G81:AD81,0),1,10),offset(F81,0,match(F81,G81:AD81,0),1,10)&lt;&gt;0)))"),"")</f>
        <v/>
      </c>
    </row>
    <row r="82" ht="15.75" customHeight="1" spans="1:2">
      <c r="A82" s="2" t="str">
        <f t="shared" si="0"/>
        <v/>
      </c>
      <c r="B82" s="2" t="str">
        <f>IFERROR(__xludf.DUMMYFUNCTION("if(C82=0,iferror(0/0),join("" "",filter(offset(F82,0,match(F82,G82:AD82,0),1,10),offset(F82,0,match(F82,G82:AD82,0),1,10)&lt;&gt;0)))"),"")</f>
        <v/>
      </c>
    </row>
    <row r="83" ht="15.75" customHeight="1" spans="1:2">
      <c r="A83" s="2" t="str">
        <f t="shared" si="0"/>
        <v/>
      </c>
      <c r="B83" s="2" t="str">
        <f>IFERROR(__xludf.DUMMYFUNCTION("if(C83=0,iferror(0/0),join("" "",filter(offset(F83,0,match(F83,G83:AD83,0),1,10),offset(F83,0,match(F83,G83:AD83,0),1,10)&lt;&gt;0)))"),"")</f>
        <v/>
      </c>
    </row>
    <row r="84" ht="15.75" customHeight="1" spans="1:2">
      <c r="A84" s="2" t="str">
        <f t="shared" si="0"/>
        <v/>
      </c>
      <c r="B84" s="2" t="str">
        <f>IFERROR(__xludf.DUMMYFUNCTION("if(C84=0,iferror(0/0),join("" "",filter(offset(F84,0,match(F84,G84:AD84,0),1,10),offset(F84,0,match(F84,G84:AD84,0),1,10)&lt;&gt;0)))"),"")</f>
        <v/>
      </c>
    </row>
    <row r="85" ht="15.75" customHeight="1" spans="1:2">
      <c r="A85" s="2" t="str">
        <f t="shared" si="0"/>
        <v/>
      </c>
      <c r="B85" s="2" t="str">
        <f>IFERROR(__xludf.DUMMYFUNCTION("if(C85=0,iferror(0/0),join("" "",filter(offset(F85,0,match(F85,G85:AD85,0),1,10),offset(F85,0,match(F85,G85:AD85,0),1,10)&lt;&gt;0)))"),"")</f>
        <v/>
      </c>
    </row>
    <row r="86" ht="15.75" customHeight="1" spans="1:2">
      <c r="A86" s="2" t="str">
        <f t="shared" si="0"/>
        <v/>
      </c>
      <c r="B86" s="2" t="str">
        <f>IFERROR(__xludf.DUMMYFUNCTION("if(C86=0,iferror(0/0),join("" "",filter(offset(F86,0,match(F86,G86:AD86,0),1,10),offset(F86,0,match(F86,G86:AD86,0),1,10)&lt;&gt;0)))"),"")</f>
        <v/>
      </c>
    </row>
    <row r="87" ht="15.75" customHeight="1" spans="1:2">
      <c r="A87" s="2" t="str">
        <f t="shared" si="0"/>
        <v/>
      </c>
      <c r="B87" s="2" t="str">
        <f>IFERROR(__xludf.DUMMYFUNCTION("if(C87=0,iferror(0/0),join("" "",filter(offset(F87,0,match(F87,G87:AD87,0),1,10),offset(F87,0,match(F87,G87:AD87,0),1,10)&lt;&gt;0)))"),"")</f>
        <v/>
      </c>
    </row>
    <row r="88" ht="15.75" customHeight="1" spans="1:2">
      <c r="A88" s="2" t="str">
        <f t="shared" si="0"/>
        <v/>
      </c>
      <c r="B88" s="2" t="str">
        <f>IFERROR(__xludf.DUMMYFUNCTION("if(C88=0,iferror(0/0),join("" "",filter(offset(F88,0,match(F88,G88:AD88,0),1,10),offset(F88,0,match(F88,G88:AD88,0),1,10)&lt;&gt;0)))"),"")</f>
        <v/>
      </c>
    </row>
    <row r="89" ht="15.75" customHeight="1" spans="1:2">
      <c r="A89" s="2" t="str">
        <f t="shared" si="0"/>
        <v/>
      </c>
      <c r="B89" s="2" t="str">
        <f>IFERROR(__xludf.DUMMYFUNCTION("if(C89=0,iferror(0/0),join("" "",filter(offset(F89,0,match(F89,G89:AD89,0),1,10),offset(F89,0,match(F89,G89:AD89,0),1,10)&lt;&gt;0)))"),"")</f>
        <v/>
      </c>
    </row>
    <row r="90" ht="15.75" customHeight="1" spans="1:2">
      <c r="A90" s="2" t="str">
        <f t="shared" si="0"/>
        <v/>
      </c>
      <c r="B90" s="2" t="str">
        <f>IFERROR(__xludf.DUMMYFUNCTION("if(C90=0,iferror(0/0),join("" "",filter(offset(F90,0,match(F90,G90:AD90,0),1,10),offset(F90,0,match(F90,G90:AD90,0),1,10)&lt;&gt;0)))"),"")</f>
        <v/>
      </c>
    </row>
    <row r="91" ht="15.75" customHeight="1" spans="1:2">
      <c r="A91" s="2" t="str">
        <f t="shared" si="0"/>
        <v/>
      </c>
      <c r="B91" s="2" t="str">
        <f>IFERROR(__xludf.DUMMYFUNCTION("if(C91=0,iferror(0/0),join("" "",filter(offset(F91,0,match(F91,G91:AD91,0),1,10),offset(F91,0,match(F91,G91:AD91,0),1,10)&lt;&gt;0)))"),"")</f>
        <v/>
      </c>
    </row>
    <row r="92" ht="15.75" customHeight="1" spans="1:2">
      <c r="A92" s="2" t="str">
        <f t="shared" si="0"/>
        <v/>
      </c>
      <c r="B92" s="2" t="str">
        <f>IFERROR(__xludf.DUMMYFUNCTION("if(C92=0,iferror(0/0),join("" "",filter(offset(F92,0,match(F92,G92:AD92,0),1,10),offset(F92,0,match(F92,G92:AD92,0),1,10)&lt;&gt;0)))"),"")</f>
        <v/>
      </c>
    </row>
    <row r="93" ht="15.75" customHeight="1" spans="1:2">
      <c r="A93" s="2" t="str">
        <f t="shared" si="0"/>
        <v/>
      </c>
      <c r="B93" s="2" t="str">
        <f>IFERROR(__xludf.DUMMYFUNCTION("if(C93=0,iferror(0/0),join("" "",filter(offset(F93,0,match(F93,G93:AD93,0),1,10),offset(F93,0,match(F93,G93:AD93,0),1,10)&lt;&gt;0)))"),"")</f>
        <v/>
      </c>
    </row>
    <row r="94" ht="15.75" customHeight="1" spans="1:2">
      <c r="A94" s="2" t="str">
        <f t="shared" si="0"/>
        <v/>
      </c>
      <c r="B94" s="2" t="str">
        <f>IFERROR(__xludf.DUMMYFUNCTION("if(C94=0,iferror(0/0),join("" "",filter(offset(F94,0,match(F94,G94:AD94,0),1,10),offset(F94,0,match(F94,G94:AD94,0),1,10)&lt;&gt;0)))"),"")</f>
        <v/>
      </c>
    </row>
    <row r="95" ht="15.75" customHeight="1" spans="1:2">
      <c r="A95" s="2" t="str">
        <f t="shared" si="0"/>
        <v/>
      </c>
      <c r="B95" s="2" t="str">
        <f>IFERROR(__xludf.DUMMYFUNCTION("if(C95=0,iferror(0/0),join("" "",filter(offset(F95,0,match(F95,G95:AD95,0),1,10),offset(F95,0,match(F95,G95:AD95,0),1,10)&lt;&gt;0)))"),"")</f>
        <v/>
      </c>
    </row>
    <row r="96" ht="15.75" customHeight="1" spans="1:2">
      <c r="A96" s="2" t="str">
        <f t="shared" si="0"/>
        <v/>
      </c>
      <c r="B96" s="2" t="str">
        <f>IFERROR(__xludf.DUMMYFUNCTION("if(C96=0,iferror(0/0),join("" "",filter(offset(F96,0,match(F96,G96:AD96,0),1,10),offset(F96,0,match(F96,G96:AD96,0),1,10)&lt;&gt;0)))"),"")</f>
        <v/>
      </c>
    </row>
    <row r="97" ht="15.75" customHeight="1" spans="1:2">
      <c r="A97" s="2" t="str">
        <f t="shared" si="0"/>
        <v/>
      </c>
      <c r="B97" s="2" t="str">
        <f>IFERROR(__xludf.DUMMYFUNCTION("if(C97=0,iferror(0/0),join("" "",filter(offset(F97,0,match(F97,G97:AD97,0),1,10),offset(F97,0,match(F97,G97:AD97,0),1,10)&lt;&gt;0)))"),"")</f>
        <v/>
      </c>
    </row>
    <row r="98" ht="15.75" customHeight="1" spans="1:2">
      <c r="A98" s="2" t="str">
        <f t="shared" si="0"/>
        <v/>
      </c>
      <c r="B98" s="2" t="str">
        <f>IFERROR(__xludf.DUMMYFUNCTION("if(C98=0,iferror(0/0),join("" "",filter(offset(F98,0,match(F98,G98:AD98,0),1,10),offset(F98,0,match(F98,G98:AD98,0),1,10)&lt;&gt;0)))"),"")</f>
        <v/>
      </c>
    </row>
    <row r="99" ht="15.75" customHeight="1" spans="1:2">
      <c r="A99" s="2" t="str">
        <f t="shared" si="0"/>
        <v/>
      </c>
      <c r="B99" s="2" t="str">
        <f>IFERROR(__xludf.DUMMYFUNCTION("if(C99=0,iferror(0/0),join("" "",filter(offset(F99,0,match(F99,G99:AD99,0),1,10),offset(F99,0,match(F99,G99:AD99,0),1,10)&lt;&gt;0)))"),"")</f>
        <v/>
      </c>
    </row>
    <row r="100" ht="15.75" customHeight="1" spans="1:2">
      <c r="A100" s="2" t="str">
        <f t="shared" si="0"/>
        <v/>
      </c>
      <c r="B100" s="2" t="str">
        <f>IFERROR(__xludf.DUMMYFUNCTION("if(C100=0,iferror(0/0),join("" "",filter(offset(F100,0,match(F100,G100:AD100,0),1,10),offset(F100,0,match(F100,G100:AD100,0),1,10)&lt;&gt;0)))"),"")</f>
        <v/>
      </c>
    </row>
    <row r="101" ht="15.75" customHeight="1" spans="1:2">
      <c r="A101" s="2" t="str">
        <f t="shared" si="0"/>
        <v/>
      </c>
      <c r="B101" s="2" t="str">
        <f>IFERROR(__xludf.DUMMYFUNCTION("if(C101=0,iferror(0/0),join("" "",filter(offset(F101,0,match(F101,G101:AD101,0),1,10),offset(F101,0,match(F101,G101:AD101,0),1,10)&lt;&gt;0)))"),"")</f>
        <v/>
      </c>
    </row>
    <row r="102" ht="15.75" customHeight="1" spans="1:2">
      <c r="A102" s="2" t="str">
        <f t="shared" si="0"/>
        <v/>
      </c>
      <c r="B102" s="2" t="str">
        <f>IFERROR(__xludf.DUMMYFUNCTION("if(C102=0,iferror(0/0),join("" "",filter(offset(F102,0,match(F102,G102:AD102,0),1,10),offset(F102,0,match(F102,G102:AD102,0),1,10)&lt;&gt;0)))"),"")</f>
        <v/>
      </c>
    </row>
    <row r="103" ht="15.75" customHeight="1" spans="1:2">
      <c r="A103" s="2" t="str">
        <f t="shared" si="0"/>
        <v/>
      </c>
      <c r="B103" s="2" t="str">
        <f>IFERROR(__xludf.DUMMYFUNCTION("if(C103=0,iferror(0/0),join("" "",filter(offset(F103,0,match(F103,G103:AD103,0),1,10),offset(F103,0,match(F103,G103:AD103,0),1,10)&lt;&gt;0)))"),"")</f>
        <v/>
      </c>
    </row>
    <row r="104" ht="15.75" customHeight="1" spans="1:2">
      <c r="A104" s="2" t="str">
        <f t="shared" si="0"/>
        <v/>
      </c>
      <c r="B104" s="2" t="str">
        <f>IFERROR(__xludf.DUMMYFUNCTION("if(C104=0,iferror(0/0),join("" "",filter(offset(F104,0,match(F104,G104:AD104,0),1,10),offset(F104,0,match(F104,G104:AD104,0),1,10)&lt;&gt;0)))"),"")</f>
        <v/>
      </c>
    </row>
    <row r="105" ht="15.75" customHeight="1" spans="1:2">
      <c r="A105" s="2" t="str">
        <f t="shared" si="0"/>
        <v/>
      </c>
      <c r="B105" s="2" t="str">
        <f>IFERROR(__xludf.DUMMYFUNCTION("if(C105=0,iferror(0/0),join("" "",filter(offset(F105,0,match(F105,G105:AD105,0),1,10),offset(F105,0,match(F105,G105:AD105,0),1,10)&lt;&gt;0)))"),"")</f>
        <v/>
      </c>
    </row>
    <row r="106" ht="15.75" customHeight="1" spans="1:2">
      <c r="A106" s="2" t="str">
        <f t="shared" si="0"/>
        <v/>
      </c>
      <c r="B106" s="2" t="str">
        <f>IFERROR(__xludf.DUMMYFUNCTION("if(C106=0,iferror(0/0),join("" "",filter(offset(F106,0,match(F106,G106:AD106,0),1,10),offset(F106,0,match(F106,G106:AD106,0),1,10)&lt;&gt;0)))"),"")</f>
        <v/>
      </c>
    </row>
    <row r="107" ht="15.75" customHeight="1" spans="1:2">
      <c r="A107" s="2" t="str">
        <f t="shared" si="0"/>
        <v/>
      </c>
      <c r="B107" s="2" t="str">
        <f>IFERROR(__xludf.DUMMYFUNCTION("if(C107=0,iferror(0/0),join("" "",filter(offset(F107,0,match(F107,G107:AD107,0),1,10),offset(F107,0,match(F107,G107:AD107,0),1,10)&lt;&gt;0)))"),"")</f>
        <v/>
      </c>
    </row>
    <row r="108" ht="15.75" customHeight="1" spans="1:2">
      <c r="A108" s="2" t="str">
        <f t="shared" si="0"/>
        <v/>
      </c>
      <c r="B108" s="2" t="str">
        <f>IFERROR(__xludf.DUMMYFUNCTION("if(C108=0,iferror(0/0),join("" "",filter(offset(F108,0,match(F108,G108:AD108,0),1,10),offset(F108,0,match(F108,G108:AD108,0),1,10)&lt;&gt;0)))"),"")</f>
        <v/>
      </c>
    </row>
    <row r="109" ht="15.75" customHeight="1" spans="1:2">
      <c r="A109" s="2" t="str">
        <f t="shared" si="0"/>
        <v/>
      </c>
      <c r="B109" s="2" t="str">
        <f>IFERROR(__xludf.DUMMYFUNCTION("if(C109=0,iferror(0/0),join("" "",filter(offset(F109,0,match(F109,G109:AD109,0),1,10),offset(F109,0,match(F109,G109:AD109,0),1,10)&lt;&gt;0)))"),"")</f>
        <v/>
      </c>
    </row>
    <row r="110" ht="15.75" customHeight="1" spans="1:2">
      <c r="A110" s="2" t="str">
        <f t="shared" si="0"/>
        <v/>
      </c>
      <c r="B110" s="2" t="str">
        <f>IFERROR(__xludf.DUMMYFUNCTION("if(C110=0,iferror(0/0),join("" "",filter(offset(F110,0,match(F110,G110:AD110,0),1,10),offset(F110,0,match(F110,G110:AD110,0),1,10)&lt;&gt;0)))"),"")</f>
        <v/>
      </c>
    </row>
    <row r="111" ht="15.75" customHeight="1" spans="1:2">
      <c r="A111" s="2" t="str">
        <f t="shared" si="0"/>
        <v/>
      </c>
      <c r="B111" s="2" t="str">
        <f>IFERROR(__xludf.DUMMYFUNCTION("if(C111=0,iferror(0/0),join("" "",filter(offset(F111,0,match(F111,G111:AD111,0),1,10),offset(F111,0,match(F111,G111:AD111,0),1,10)&lt;&gt;0)))"),"")</f>
        <v/>
      </c>
    </row>
    <row r="112" ht="15.75" customHeight="1" spans="1:2">
      <c r="A112" s="2" t="str">
        <f t="shared" si="0"/>
        <v/>
      </c>
      <c r="B112" s="2" t="str">
        <f>IFERROR(__xludf.DUMMYFUNCTION("if(C112=0,iferror(0/0),join("" "",filter(offset(F112,0,match(F112,G112:AD112,0),1,10),offset(F112,0,match(F112,G112:AD112,0),1,10)&lt;&gt;0)))"),"")</f>
        <v/>
      </c>
    </row>
    <row r="113" ht="15.75" customHeight="1" spans="1:2">
      <c r="A113" s="2" t="str">
        <f t="shared" si="0"/>
        <v/>
      </c>
      <c r="B113" s="2" t="str">
        <f>IFERROR(__xludf.DUMMYFUNCTION("if(C113=0,iferror(0/0),join("" "",filter(offset(F113,0,match(F113,G113:AD113,0),1,10),offset(F113,0,match(F113,G113:AD113,0),1,10)&lt;&gt;0)))"),"")</f>
        <v/>
      </c>
    </row>
    <row r="114" ht="15.75" customHeight="1" spans="1:2">
      <c r="A114" s="2" t="str">
        <f t="shared" si="0"/>
        <v/>
      </c>
      <c r="B114" s="2" t="str">
        <f>IFERROR(__xludf.DUMMYFUNCTION("if(C114=0,iferror(0/0),join("" "",filter(offset(F114,0,match(F114,G114:AD114,0),1,10),offset(F114,0,match(F114,G114:AD114,0),1,10)&lt;&gt;0)))"),"")</f>
        <v/>
      </c>
    </row>
    <row r="115" ht="15.75" customHeight="1" spans="1:2">
      <c r="A115" s="2" t="str">
        <f t="shared" si="0"/>
        <v/>
      </c>
      <c r="B115" s="2" t="str">
        <f>IFERROR(__xludf.DUMMYFUNCTION("if(C115=0,iferror(0/0),join("" "",filter(offset(F115,0,match(F115,G115:AD115,0),1,10),offset(F115,0,match(F115,G115:AD115,0),1,10)&lt;&gt;0)))"),"")</f>
        <v/>
      </c>
    </row>
    <row r="116" ht="15.75" customHeight="1" spans="1:2">
      <c r="A116" s="2" t="str">
        <f t="shared" si="0"/>
        <v/>
      </c>
      <c r="B116" s="2" t="str">
        <f>IFERROR(__xludf.DUMMYFUNCTION("if(C116=0,iferror(0/0),join("" "",filter(offset(F116,0,match(F116,G116:AD116,0),1,10),offset(F116,0,match(F116,G116:AD116,0),1,10)&lt;&gt;0)))"),"")</f>
        <v/>
      </c>
    </row>
    <row r="117" ht="15.75" customHeight="1" spans="1:2">
      <c r="A117" s="2" t="str">
        <f t="shared" si="0"/>
        <v/>
      </c>
      <c r="B117" s="2" t="str">
        <f>IFERROR(__xludf.DUMMYFUNCTION("if(C117=0,iferror(0/0),join("" "",filter(offset(F117,0,match(F117,G117:AD117,0),1,10),offset(F117,0,match(F117,G117:AD117,0),1,10)&lt;&gt;0)))"),"")</f>
        <v/>
      </c>
    </row>
    <row r="118" ht="15.75" customHeight="1" spans="1:2">
      <c r="A118" s="2" t="str">
        <f t="shared" si="0"/>
        <v/>
      </c>
      <c r="B118" s="2" t="str">
        <f>IFERROR(__xludf.DUMMYFUNCTION("if(C118=0,iferror(0/0),join("" "",filter(offset(F118,0,match(F118,G118:AD118,0),1,10),offset(F118,0,match(F118,G118:AD118,0),1,10)&lt;&gt;0)))"),"")</f>
        <v/>
      </c>
    </row>
    <row r="119" ht="15.75" customHeight="1" spans="1:2">
      <c r="A119" s="2" t="str">
        <f t="shared" si="0"/>
        <v/>
      </c>
      <c r="B119" s="2" t="str">
        <f>IFERROR(__xludf.DUMMYFUNCTION("if(C119=0,iferror(0/0),join("" "",filter(offset(F119,0,match(F119,G119:AD119,0),1,10),offset(F119,0,match(F119,G119:AD119,0),1,10)&lt;&gt;0)))"),"")</f>
        <v/>
      </c>
    </row>
    <row r="120" ht="15.75" customHeight="1" spans="1:2">
      <c r="A120" s="2" t="str">
        <f t="shared" si="0"/>
        <v/>
      </c>
      <c r="B120" s="2" t="str">
        <f>IFERROR(__xludf.DUMMYFUNCTION("if(C120=0,iferror(0/0),join("" "",filter(offset(F120,0,match(F120,G120:AD120,0),1,10),offset(F120,0,match(F120,G120:AD120,0),1,10)&lt;&gt;0)))"),"")</f>
        <v/>
      </c>
    </row>
    <row r="121" ht="15.75" customHeight="1" spans="1:2">
      <c r="A121" s="2" t="str">
        <f t="shared" si="0"/>
        <v/>
      </c>
      <c r="B121" s="2" t="str">
        <f>IFERROR(__xludf.DUMMYFUNCTION("if(C121=0,iferror(0/0),join("" "",filter(offset(F121,0,match(F121,G121:AD121,0),1,10),offset(F121,0,match(F121,G121:AD121,0),1,10)&lt;&gt;0)))"),"")</f>
        <v/>
      </c>
    </row>
    <row r="122" ht="15.75" customHeight="1" spans="1:2">
      <c r="A122" s="2" t="str">
        <f t="shared" si="0"/>
        <v/>
      </c>
      <c r="B122" s="2" t="str">
        <f>IFERROR(__xludf.DUMMYFUNCTION("if(C122=0,iferror(0/0),join("" "",filter(offset(F122,0,match(F122,G122:AD122,0),1,10),offset(F122,0,match(F122,G122:AD122,0),1,10)&lt;&gt;0)))"),"")</f>
        <v/>
      </c>
    </row>
    <row r="123" ht="15.75" customHeight="1" spans="1:2">
      <c r="A123" s="2" t="str">
        <f t="shared" si="0"/>
        <v/>
      </c>
      <c r="B123" s="2" t="str">
        <f>IFERROR(__xludf.DUMMYFUNCTION("if(C123=0,iferror(0/0),join("" "",filter(offset(F123,0,match(F123,G123:AD123,0),1,10),offset(F123,0,match(F123,G123:AD123,0),1,10)&lt;&gt;0)))"),"")</f>
        <v/>
      </c>
    </row>
    <row r="124" ht="15.75" customHeight="1" spans="1:2">
      <c r="A124" s="2" t="str">
        <f t="shared" si="0"/>
        <v/>
      </c>
      <c r="B124" s="2" t="str">
        <f>IFERROR(__xludf.DUMMYFUNCTION("if(C124=0,iferror(0/0),join("" "",filter(offset(F124,0,match(F124,G124:AD124,0),1,10),offset(F124,0,match(F124,G124:AD124,0),1,10)&lt;&gt;0)))"),"")</f>
        <v/>
      </c>
    </row>
    <row r="125" ht="15.75" customHeight="1" spans="1:2">
      <c r="A125" s="2" t="str">
        <f t="shared" si="0"/>
        <v/>
      </c>
      <c r="B125" s="2" t="str">
        <f>IFERROR(__xludf.DUMMYFUNCTION("if(C125=0,iferror(0/0),join("" "",filter(offset(F125,0,match(F125,G125:AD125,0),1,10),offset(F125,0,match(F125,G125:AD125,0),1,10)&lt;&gt;0)))"),"")</f>
        <v/>
      </c>
    </row>
    <row r="126" ht="15.75" customHeight="1" spans="1:2">
      <c r="A126" s="2" t="str">
        <f t="shared" si="0"/>
        <v/>
      </c>
      <c r="B126" s="2" t="str">
        <f>IFERROR(__xludf.DUMMYFUNCTION("if(C126=0,iferror(0/0),join("" "",filter(offset(F126,0,match(F126,G126:AD126,0),1,10),offset(F126,0,match(F126,G126:AD126,0),1,10)&lt;&gt;0)))"),"")</f>
        <v/>
      </c>
    </row>
    <row r="127" ht="15.75" customHeight="1" spans="1:2">
      <c r="A127" s="2" t="str">
        <f t="shared" si="0"/>
        <v/>
      </c>
      <c r="B127" s="2" t="str">
        <f>IFERROR(__xludf.DUMMYFUNCTION("if(C127=0,iferror(0/0),join("" "",filter(offset(F127,0,match(F127,G127:AD127,0),1,10),offset(F127,0,match(F127,G127:AD127,0),1,10)&lt;&gt;0)))"),"")</f>
        <v/>
      </c>
    </row>
    <row r="128" ht="15.75" customHeight="1" spans="1:2">
      <c r="A128" s="2" t="str">
        <f t="shared" si="0"/>
        <v/>
      </c>
      <c r="B128" s="2" t="str">
        <f>IFERROR(__xludf.DUMMYFUNCTION("if(C128=0,iferror(0/0),join("" "",filter(offset(F128,0,match(F128,G128:AD128,0),1,10),offset(F128,0,match(F128,G128:AD128,0),1,10)&lt;&gt;0)))"),"")</f>
        <v/>
      </c>
    </row>
    <row r="129" ht="15.75" customHeight="1" spans="1:2">
      <c r="A129" s="2" t="str">
        <f t="shared" si="0"/>
        <v/>
      </c>
      <c r="B129" s="2" t="str">
        <f>IFERROR(__xludf.DUMMYFUNCTION("if(C129=0,iferror(0/0),join("" "",filter(offset(F129,0,match(F129,G129:AD129,0),1,10),offset(F129,0,match(F129,G129:AD129,0),1,10)&lt;&gt;0)))"),"")</f>
        <v/>
      </c>
    </row>
    <row r="130" ht="15.75" customHeight="1" spans="1:2">
      <c r="A130" s="2" t="str">
        <f t="shared" si="0"/>
        <v/>
      </c>
      <c r="B130" s="2" t="str">
        <f>IFERROR(__xludf.DUMMYFUNCTION("if(C130=0,iferror(0/0),join("" "",filter(offset(F130,0,match(F130,G130:AD130,0),1,10),offset(F130,0,match(F130,G130:AD130,0),1,10)&lt;&gt;0)))"),"")</f>
        <v/>
      </c>
    </row>
    <row r="131" ht="15.75" customHeight="1" spans="1:2">
      <c r="A131" s="2" t="str">
        <f t="shared" si="0"/>
        <v/>
      </c>
      <c r="B131" s="2" t="str">
        <f>IFERROR(__xludf.DUMMYFUNCTION("if(C131=0,iferror(0/0),join("" "",filter(offset(F131,0,match(F131,G131:AD131,0),1,10),offset(F131,0,match(F131,G131:AD131,0),1,10)&lt;&gt;0)))"),"")</f>
        <v/>
      </c>
    </row>
    <row r="132" ht="15.75" customHeight="1" spans="1:2">
      <c r="A132" s="2" t="str">
        <f t="shared" si="0"/>
        <v/>
      </c>
      <c r="B132" s="2" t="str">
        <f>IFERROR(__xludf.DUMMYFUNCTION("if(C132=0,iferror(0/0),join("" "",filter(offset(F132,0,match(F132,G132:AD132,0),1,10),offset(F132,0,match(F132,G132:AD132,0),1,10)&lt;&gt;0)))"),"")</f>
        <v/>
      </c>
    </row>
    <row r="133" ht="15.75" customHeight="1" spans="1:2">
      <c r="A133" s="2" t="str">
        <f t="shared" si="0"/>
        <v/>
      </c>
      <c r="B133" s="2" t="str">
        <f>IFERROR(__xludf.DUMMYFUNCTION("if(C133=0,iferror(0/0),join("" "",filter(offset(F133,0,match(F133,G133:AD133,0),1,10),offset(F133,0,match(F133,G133:AD133,0),1,10)&lt;&gt;0)))"),"")</f>
        <v/>
      </c>
    </row>
    <row r="134" ht="15.75" customHeight="1" spans="1:2">
      <c r="A134" s="2" t="str">
        <f t="shared" si="0"/>
        <v/>
      </c>
      <c r="B134" s="2" t="str">
        <f>IFERROR(__xludf.DUMMYFUNCTION("if(C134=0,iferror(0/0),join("" "",filter(offset(F134,0,match(F134,G134:AD134,0),1,10),offset(F134,0,match(F134,G134:AD134,0),1,10)&lt;&gt;0)))"),"")</f>
        <v/>
      </c>
    </row>
    <row r="135" ht="15.75" customHeight="1" spans="1:2">
      <c r="A135" s="2" t="str">
        <f t="shared" si="0"/>
        <v/>
      </c>
      <c r="B135" s="2" t="str">
        <f>IFERROR(__xludf.DUMMYFUNCTION("if(C135=0,iferror(0/0),join("" "",filter(offset(F135,0,match(F135,G135:AD135,0),1,10),offset(F135,0,match(F135,G135:AD135,0),1,10)&lt;&gt;0)))"),"")</f>
        <v/>
      </c>
    </row>
    <row r="136" ht="15.75" customHeight="1" spans="1:2">
      <c r="A136" s="2" t="str">
        <f t="shared" si="0"/>
        <v/>
      </c>
      <c r="B136" s="2" t="str">
        <f>IFERROR(__xludf.DUMMYFUNCTION("if(C136=0,iferror(0/0),join("" "",filter(offset(F136,0,match(F136,G136:AD136,0),1,10),offset(F136,0,match(F136,G136:AD136,0),1,10)&lt;&gt;0)))"),"")</f>
        <v/>
      </c>
    </row>
    <row r="137" ht="15.75" customHeight="1" spans="1:2">
      <c r="A137" s="2" t="str">
        <f t="shared" si="0"/>
        <v/>
      </c>
      <c r="B137" s="2" t="str">
        <f>IFERROR(__xludf.DUMMYFUNCTION("if(C137=0,iferror(0/0),join("" "",filter(offset(F137,0,match(F137,G137:AD137,0),1,10),offset(F137,0,match(F137,G137:AD137,0),1,10)&lt;&gt;0)))"),"")</f>
        <v/>
      </c>
    </row>
    <row r="138" ht="15.75" customHeight="1" spans="1:2">
      <c r="A138" s="2" t="str">
        <f t="shared" si="0"/>
        <v/>
      </c>
      <c r="B138" s="2" t="str">
        <f>IFERROR(__xludf.DUMMYFUNCTION("if(C138=0,iferror(0/0),join("" "",filter(offset(F138,0,match(F138,G138:AD138,0),1,10),offset(F138,0,match(F138,G138:AD138,0),1,10)&lt;&gt;0)))"),"")</f>
        <v/>
      </c>
    </row>
    <row r="139" ht="15.75" customHeight="1" spans="1:2">
      <c r="A139" s="2" t="str">
        <f t="shared" si="0"/>
        <v/>
      </c>
      <c r="B139" s="2" t="str">
        <f>IFERROR(__xludf.DUMMYFUNCTION("if(C139=0,iferror(0/0),join("" "",filter(offset(F139,0,match(F139,G139:AD139,0),1,10),offset(F139,0,match(F139,G139:AD139,0),1,10)&lt;&gt;0)))"),"")</f>
        <v/>
      </c>
    </row>
    <row r="140" ht="15.75" customHeight="1" spans="1:2">
      <c r="A140" s="2" t="str">
        <f t="shared" si="0"/>
        <v/>
      </c>
      <c r="B140" s="2" t="str">
        <f>IFERROR(__xludf.DUMMYFUNCTION("if(C140=0,iferror(0/0),join("" "",filter(offset(F140,0,match(F140,G140:AD140,0),1,10),offset(F140,0,match(F140,G140:AD140,0),1,10)&lt;&gt;0)))"),"")</f>
        <v/>
      </c>
    </row>
    <row r="141" ht="15.75" customHeight="1" spans="1:2">
      <c r="A141" s="2" t="str">
        <f t="shared" si="0"/>
        <v/>
      </c>
      <c r="B141" s="2" t="str">
        <f>IFERROR(__xludf.DUMMYFUNCTION("if(C141=0,iferror(0/0),join("" "",filter(offset(F141,0,match(F141,G141:AD141,0),1,10),offset(F141,0,match(F141,G141:AD141,0),1,10)&lt;&gt;0)))"),"")</f>
        <v/>
      </c>
    </row>
    <row r="142" ht="15.75" customHeight="1" spans="1:2">
      <c r="A142" s="2" t="str">
        <f t="shared" si="0"/>
        <v/>
      </c>
      <c r="B142" s="2" t="str">
        <f>IFERROR(__xludf.DUMMYFUNCTION("if(C142=0,iferror(0/0),join("" "",filter(offset(F142,0,match(F142,G142:AD142,0),1,10),offset(F142,0,match(F142,G142:AD142,0),1,10)&lt;&gt;0)))"),"")</f>
        <v/>
      </c>
    </row>
    <row r="143" ht="15.75" customHeight="1" spans="1:2">
      <c r="A143" s="2" t="str">
        <f t="shared" si="0"/>
        <v/>
      </c>
      <c r="B143" s="2" t="str">
        <f>IFERROR(__xludf.DUMMYFUNCTION("if(C143=0,iferror(0/0),join("" "",filter(offset(F143,0,match(F143,G143:AD143,0),1,10),offset(F143,0,match(F143,G143:AD143,0),1,10)&lt;&gt;0)))"),"")</f>
        <v/>
      </c>
    </row>
    <row r="144" ht="15.75" customHeight="1" spans="1:2">
      <c r="A144" s="2" t="str">
        <f t="shared" si="0"/>
        <v/>
      </c>
      <c r="B144" s="2" t="str">
        <f>IFERROR(__xludf.DUMMYFUNCTION("if(C144=0,iferror(0/0),join("" "",filter(offset(F144,0,match(F144,G144:AD144,0),1,10),offset(F144,0,match(F144,G144:AD144,0),1,10)&lt;&gt;0)))"),"")</f>
        <v/>
      </c>
    </row>
    <row r="145" ht="15.75" customHeight="1" spans="1:2">
      <c r="A145" s="2" t="str">
        <f t="shared" si="0"/>
        <v/>
      </c>
      <c r="B145" s="2" t="str">
        <f>IFERROR(__xludf.DUMMYFUNCTION("if(C145=0,iferror(0/0),join("" "",filter(offset(F145,0,match(F145,G145:AD145,0),1,10),offset(F145,0,match(F145,G145:AD145,0),1,10)&lt;&gt;0)))"),"")</f>
        <v/>
      </c>
    </row>
    <row r="146" ht="15.75" customHeight="1" spans="1:2">
      <c r="A146" s="2" t="str">
        <f t="shared" si="0"/>
        <v/>
      </c>
      <c r="B146" s="2" t="str">
        <f>IFERROR(__xludf.DUMMYFUNCTION("if(C146=0,iferror(0/0),join("" "",filter(offset(F146,0,match(F146,G146:AD146,0),1,10),offset(F146,0,match(F146,G146:AD146,0),1,10)&lt;&gt;0)))"),"")</f>
        <v/>
      </c>
    </row>
    <row r="147" ht="15.75" customHeight="1" spans="1:2">
      <c r="A147" s="2" t="str">
        <f t="shared" si="0"/>
        <v/>
      </c>
      <c r="B147" s="2" t="str">
        <f>IFERROR(__xludf.DUMMYFUNCTION("if(C147=0,iferror(0/0),join("" "",filter(offset(F147,0,match(F147,G147:AD147,0),1,10),offset(F147,0,match(F147,G147:AD147,0),1,10)&lt;&gt;0)))"),"")</f>
        <v/>
      </c>
    </row>
    <row r="148" ht="15.75" customHeight="1" spans="1:2">
      <c r="A148" s="2" t="str">
        <f t="shared" si="0"/>
        <v/>
      </c>
      <c r="B148" s="2" t="str">
        <f>IFERROR(__xludf.DUMMYFUNCTION("if(C148=0,iferror(0/0),join("" "",filter(offset(F148,0,match(F148,G148:AD148,0),1,10),offset(F148,0,match(F148,G148:AD148,0),1,10)&lt;&gt;0)))"),"")</f>
        <v/>
      </c>
    </row>
    <row r="149" ht="15.75" customHeight="1" spans="1:2">
      <c r="A149" s="2" t="str">
        <f t="shared" si="0"/>
        <v/>
      </c>
      <c r="B149" s="2" t="str">
        <f>IFERROR(__xludf.DUMMYFUNCTION("if(C149=0,iferror(0/0),join("" "",filter(offset(F149,0,match(F149,G149:AD149,0),1,10),offset(F149,0,match(F149,G149:AD149,0),1,10)&lt;&gt;0)))"),"")</f>
        <v/>
      </c>
    </row>
    <row r="150" ht="15.75" customHeight="1" spans="1:2">
      <c r="A150" s="2" t="str">
        <f t="shared" si="0"/>
        <v/>
      </c>
      <c r="B150" s="2" t="str">
        <f>IFERROR(__xludf.DUMMYFUNCTION("if(C150=0,iferror(0/0),join("" "",filter(offset(F150,0,match(F150,G150:AD150,0),1,10),offset(F150,0,match(F150,G150:AD150,0),1,10)&lt;&gt;0)))"),"")</f>
        <v/>
      </c>
    </row>
    <row r="151" ht="15.75" customHeight="1" spans="1:2">
      <c r="A151" s="2" t="str">
        <f t="shared" si="0"/>
        <v/>
      </c>
      <c r="B151" s="2" t="str">
        <f>IFERROR(__xludf.DUMMYFUNCTION("if(C151=0,iferror(0/0),join("" "",filter(offset(F151,0,match(F151,G151:AD151,0),1,10),offset(F151,0,match(F151,G151:AD151,0),1,10)&lt;&gt;0)))"),"")</f>
        <v/>
      </c>
    </row>
    <row r="152" ht="15.75" customHeight="1" spans="1:2">
      <c r="A152" s="2" t="str">
        <f t="shared" si="0"/>
        <v/>
      </c>
      <c r="B152" s="2" t="str">
        <f>IFERROR(__xludf.DUMMYFUNCTION("if(C152=0,iferror(0/0),join("" "",filter(offset(F152,0,match(F152,G152:AD152,0),1,10),offset(F152,0,match(F152,G152:AD152,0),1,10)&lt;&gt;0)))"),"")</f>
        <v/>
      </c>
    </row>
    <row r="153" ht="15.75" customHeight="1" spans="1:2">
      <c r="A153" s="2" t="str">
        <f t="shared" si="0"/>
        <v/>
      </c>
      <c r="B153" s="2" t="str">
        <f>IFERROR(__xludf.DUMMYFUNCTION("if(C153=0,iferror(0/0),join("" "",filter(offset(F153,0,match(F153,G153:AD153,0),1,10),offset(F153,0,match(F153,G153:AD153,0),1,10)&lt;&gt;0)))"),"")</f>
        <v/>
      </c>
    </row>
    <row r="154" ht="15.75" customHeight="1" spans="1:2">
      <c r="A154" s="2" t="str">
        <f t="shared" si="0"/>
        <v/>
      </c>
      <c r="B154" s="2" t="str">
        <f>IFERROR(__xludf.DUMMYFUNCTION("if(C154=0,iferror(0/0),join("" "",filter(offset(F154,0,match(F154,G154:AD154,0),1,10),offset(F154,0,match(F154,G154:AD154,0),1,10)&lt;&gt;0)))"),"")</f>
        <v/>
      </c>
    </row>
    <row r="155" ht="15.75" customHeight="1" spans="1:2">
      <c r="A155" s="2" t="str">
        <f t="shared" si="0"/>
        <v/>
      </c>
      <c r="B155" s="2" t="str">
        <f>IFERROR(__xludf.DUMMYFUNCTION("if(C155=0,iferror(0/0),join("" "",filter(offset(F155,0,match(F155,G155:AD155,0),1,10),offset(F155,0,match(F155,G155:AD155,0),1,10)&lt;&gt;0)))"),"")</f>
        <v/>
      </c>
    </row>
    <row r="156" ht="15.75" customHeight="1" spans="1:2">
      <c r="A156" s="2" t="str">
        <f t="shared" si="0"/>
        <v/>
      </c>
      <c r="B156" s="2" t="str">
        <f>IFERROR(__xludf.DUMMYFUNCTION("if(C156=0,iferror(0/0),join("" "",filter(offset(F156,0,match(F156,G156:AD156,0),1,10),offset(F156,0,match(F156,G156:AD156,0),1,10)&lt;&gt;0)))"),"")</f>
        <v/>
      </c>
    </row>
    <row r="157" ht="15.75" customHeight="1" spans="1:2">
      <c r="A157" s="2" t="str">
        <f t="shared" si="0"/>
        <v/>
      </c>
      <c r="B157" s="2" t="str">
        <f>IFERROR(__xludf.DUMMYFUNCTION("if(C157=0,iferror(0/0),join("" "",filter(offset(F157,0,match(F157,G157:AD157,0),1,10),offset(F157,0,match(F157,G157:AD157,0),1,10)&lt;&gt;0)))"),"")</f>
        <v/>
      </c>
    </row>
    <row r="158" ht="15.75" customHeight="1" spans="1:2">
      <c r="A158" s="2" t="str">
        <f t="shared" si="0"/>
        <v/>
      </c>
      <c r="B158" s="2" t="str">
        <f>IFERROR(__xludf.DUMMYFUNCTION("if(C158=0,iferror(0/0),join("" "",filter(offset(F158,0,match(F158,G158:AD158,0),1,10),offset(F158,0,match(F158,G158:AD158,0),1,10)&lt;&gt;0)))"),"")</f>
        <v/>
      </c>
    </row>
    <row r="159" ht="15.75" customHeight="1" spans="1:2">
      <c r="A159" s="2" t="str">
        <f t="shared" si="0"/>
        <v/>
      </c>
      <c r="B159" s="2" t="str">
        <f>IFERROR(__xludf.DUMMYFUNCTION("if(C159=0,iferror(0/0),join("" "",filter(offset(F159,0,match(F159,G159:AD159,0),1,10),offset(F159,0,match(F159,G159:AD159,0),1,10)&lt;&gt;0)))"),"")</f>
        <v/>
      </c>
    </row>
    <row r="160" ht="15.75" customHeight="1" spans="1:2">
      <c r="A160" s="2" t="str">
        <f t="shared" si="0"/>
        <v/>
      </c>
      <c r="B160" s="2" t="str">
        <f>IFERROR(__xludf.DUMMYFUNCTION("if(C160=0,iferror(0/0),join("" "",filter(offset(F160,0,match(F160,G160:AD160,0),1,10),offset(F160,0,match(F160,G160:AD160,0),1,10)&lt;&gt;0)))"),"")</f>
        <v/>
      </c>
    </row>
    <row r="161" ht="15.75" customHeight="1" spans="1:2">
      <c r="A161" s="2" t="str">
        <f t="shared" si="0"/>
        <v/>
      </c>
      <c r="B161" s="2" t="str">
        <f>IFERROR(__xludf.DUMMYFUNCTION("if(C161=0,iferror(0/0),join("" "",filter(offset(F161,0,match(F161,G161:AD161,0),1,10),offset(F161,0,match(F161,G161:AD161,0),1,10)&lt;&gt;0)))"),"")</f>
        <v/>
      </c>
    </row>
    <row r="162" ht="15.75" customHeight="1" spans="1:2">
      <c r="A162" s="2" t="str">
        <f t="shared" si="0"/>
        <v/>
      </c>
      <c r="B162" s="2" t="str">
        <f>IFERROR(__xludf.DUMMYFUNCTION("if(C162=0,iferror(0/0),join("" "",filter(offset(F162,0,match(F162,G162:AD162,0),1,10),offset(F162,0,match(F162,G162:AD162,0),1,10)&lt;&gt;0)))"),"")</f>
        <v/>
      </c>
    </row>
    <row r="163" ht="15.75" customHeight="1" spans="1:2">
      <c r="A163" s="2" t="str">
        <f t="shared" si="0"/>
        <v/>
      </c>
      <c r="B163" s="2" t="str">
        <f>IFERROR(__xludf.DUMMYFUNCTION("if(C163=0,iferror(0/0),join("" "",filter(offset(F163,0,match(F163,G163:AD163,0),1,10),offset(F163,0,match(F163,G163:AD163,0),1,10)&lt;&gt;0)))"),"")</f>
        <v/>
      </c>
    </row>
    <row r="164" ht="15.75" customHeight="1" spans="1:2">
      <c r="A164" s="2" t="str">
        <f t="shared" si="0"/>
        <v/>
      </c>
      <c r="B164" s="2" t="str">
        <f>IFERROR(__xludf.DUMMYFUNCTION("if(C164=0,iferror(0/0),join("" "",filter(offset(F164,0,match(F164,G164:AD164,0),1,10),offset(F164,0,match(F164,G164:AD164,0),1,10)&lt;&gt;0)))"),"")</f>
        <v/>
      </c>
    </row>
    <row r="165" ht="15.75" customHeight="1" spans="1:2">
      <c r="A165" s="2" t="str">
        <f t="shared" si="0"/>
        <v/>
      </c>
      <c r="B165" s="2" t="str">
        <f>IFERROR(__xludf.DUMMYFUNCTION("if(C165=0,iferror(0/0),join("" "",filter(offset(F165,0,match(F165,G165:AD165,0),1,10),offset(F165,0,match(F165,G165:AD165,0),1,10)&lt;&gt;0)))"),"")</f>
        <v/>
      </c>
    </row>
    <row r="166" ht="15.75" customHeight="1" spans="1:2">
      <c r="A166" s="2" t="str">
        <f t="shared" si="0"/>
        <v/>
      </c>
      <c r="B166" s="2" t="str">
        <f>IFERROR(__xludf.DUMMYFUNCTION("if(C166=0,iferror(0/0),join("" "",filter(offset(F166,0,match(F166,G166:AD166,0),1,10),offset(F166,0,match(F166,G166:AD166,0),1,10)&lt;&gt;0)))"),"")</f>
        <v/>
      </c>
    </row>
    <row r="167" ht="15.75" customHeight="1" spans="1:2">
      <c r="A167" s="2" t="str">
        <f t="shared" si="0"/>
        <v/>
      </c>
      <c r="B167" s="2" t="str">
        <f>IFERROR(__xludf.DUMMYFUNCTION("if(C167=0,iferror(0/0),join("" "",filter(offset(F167,0,match(F167,G167:AD167,0),1,10),offset(F167,0,match(F167,G167:AD167,0),1,10)&lt;&gt;0)))"),"")</f>
        <v/>
      </c>
    </row>
    <row r="168" ht="15.75" customHeight="1" spans="1:2">
      <c r="A168" s="2" t="str">
        <f t="shared" si="0"/>
        <v/>
      </c>
      <c r="B168" s="2" t="str">
        <f>IFERROR(__xludf.DUMMYFUNCTION("if(C168=0,iferror(0/0),join("" "",filter(offset(F168,0,match(F168,G168:AD168,0),1,10),offset(F168,0,match(F168,G168:AD168,0),1,10)&lt;&gt;0)))"),"")</f>
        <v/>
      </c>
    </row>
    <row r="169" ht="15.75" customHeight="1" spans="1:2">
      <c r="A169" s="2" t="str">
        <f t="shared" si="0"/>
        <v/>
      </c>
      <c r="B169" s="2" t="str">
        <f>IFERROR(__xludf.DUMMYFUNCTION("if(C169=0,iferror(0/0),join("" "",filter(offset(F169,0,match(F169,G169:AD169,0),1,10),offset(F169,0,match(F169,G169:AD169,0),1,10)&lt;&gt;0)))"),"")</f>
        <v/>
      </c>
    </row>
    <row r="170" ht="15.75" customHeight="1" spans="1:2">
      <c r="A170" s="2" t="str">
        <f t="shared" si="0"/>
        <v/>
      </c>
      <c r="B170" s="2" t="str">
        <f>IFERROR(__xludf.DUMMYFUNCTION("if(C170=0,iferror(0/0),join("" "",filter(offset(F170,0,match(F170,G170:AD170,0),1,10),offset(F170,0,match(F170,G170:AD170,0),1,10)&lt;&gt;0)))"),"")</f>
        <v/>
      </c>
    </row>
    <row r="171" ht="15.75" customHeight="1" spans="1:2">
      <c r="A171" s="2" t="str">
        <f t="shared" si="0"/>
        <v/>
      </c>
      <c r="B171" s="2" t="str">
        <f>IFERROR(__xludf.DUMMYFUNCTION("if(C171=0,iferror(0/0),join("" "",filter(offset(F171,0,match(F171,G171:AD171,0),1,10),offset(F171,0,match(F171,G171:AD171,0),1,10)&lt;&gt;0)))"),"")</f>
        <v/>
      </c>
    </row>
    <row r="172" ht="15.75" customHeight="1" spans="1:2">
      <c r="A172" s="2" t="str">
        <f t="shared" si="0"/>
        <v/>
      </c>
      <c r="B172" s="2" t="str">
        <f>IFERROR(__xludf.DUMMYFUNCTION("if(C172=0,iferror(0/0),join("" "",filter(offset(F172,0,match(F172,G172:AD172,0),1,10),offset(F172,0,match(F172,G172:AD172,0),1,10)&lt;&gt;0)))"),"")</f>
        <v/>
      </c>
    </row>
    <row r="173" ht="15.75" customHeight="1" spans="1:2">
      <c r="A173" s="2" t="str">
        <f t="shared" si="0"/>
        <v/>
      </c>
      <c r="B173" s="2" t="str">
        <f>IFERROR(__xludf.DUMMYFUNCTION("if(C173=0,iferror(0/0),join("" "",filter(offset(F173,0,match(F173,G173:AD173,0),1,10),offset(F173,0,match(F173,G173:AD173,0),1,10)&lt;&gt;0)))"),"")</f>
        <v/>
      </c>
    </row>
    <row r="174" ht="15.75" customHeight="1" spans="1:2">
      <c r="A174" s="2" t="str">
        <f t="shared" si="0"/>
        <v/>
      </c>
      <c r="B174" s="2" t="str">
        <f>IFERROR(__xludf.DUMMYFUNCTION("if(C174=0,iferror(0/0),join("" "",filter(offset(F174,0,match(F174,G174:AD174,0),1,10),offset(F174,0,match(F174,G174:AD174,0),1,10)&lt;&gt;0)))"),"")</f>
        <v/>
      </c>
    </row>
    <row r="175" ht="15.75" customHeight="1" spans="1:2">
      <c r="A175" s="2" t="str">
        <f t="shared" si="0"/>
        <v/>
      </c>
      <c r="B175" s="2" t="str">
        <f>IFERROR(__xludf.DUMMYFUNCTION("if(C175=0,iferror(0/0),join("" "",filter(offset(F175,0,match(F175,G175:AD175,0),1,10),offset(F175,0,match(F175,G175:AD175,0),1,10)&lt;&gt;0)))"),"")</f>
        <v/>
      </c>
    </row>
    <row r="176" ht="15.75" customHeight="1" spans="1:2">
      <c r="A176" s="2" t="str">
        <f t="shared" si="0"/>
        <v/>
      </c>
      <c r="B176" s="2" t="str">
        <f>IFERROR(__xludf.DUMMYFUNCTION("if(C176=0,iferror(0/0),join("" "",filter(offset(F176,0,match(F176,G176:AD176,0),1,10),offset(F176,0,match(F176,G176:AD176,0),1,10)&lt;&gt;0)))"),"")</f>
        <v/>
      </c>
    </row>
    <row r="177" ht="15.75" customHeight="1" spans="1:2">
      <c r="A177" s="2" t="str">
        <f t="shared" si="0"/>
        <v/>
      </c>
      <c r="B177" s="2" t="str">
        <f>IFERROR(__xludf.DUMMYFUNCTION("if(C177=0,iferror(0/0),join("" "",filter(offset(F177,0,match(F177,G177:AD177,0),1,10),offset(F177,0,match(F177,G177:AD177,0),1,10)&lt;&gt;0)))"),"")</f>
        <v/>
      </c>
    </row>
    <row r="178" ht="15.75" customHeight="1" spans="1:2">
      <c r="A178" s="2" t="str">
        <f t="shared" si="0"/>
        <v/>
      </c>
      <c r="B178" s="2" t="str">
        <f>IFERROR(__xludf.DUMMYFUNCTION("if(C178=0,iferror(0/0),join("" "",filter(offset(F178,0,match(F178,G178:AD178,0),1,10),offset(F178,0,match(F178,G178:AD178,0),1,10)&lt;&gt;0)))"),"")</f>
        <v/>
      </c>
    </row>
    <row r="179" ht="15.75" customHeight="1" spans="1:2">
      <c r="A179" s="2" t="str">
        <f t="shared" si="0"/>
        <v/>
      </c>
      <c r="B179" s="2" t="str">
        <f>IFERROR(__xludf.DUMMYFUNCTION("if(C179=0,iferror(0/0),join("" "",filter(offset(F179,0,match(F179,G179:AD179,0),1,10),offset(F179,0,match(F179,G179:AD179,0),1,10)&lt;&gt;0)))"),"")</f>
        <v/>
      </c>
    </row>
    <row r="180" ht="15.75" customHeight="1" spans="1:2">
      <c r="A180" s="2" t="str">
        <f t="shared" si="0"/>
        <v/>
      </c>
      <c r="B180" s="2" t="str">
        <f>IFERROR(__xludf.DUMMYFUNCTION("if(C180=0,iferror(0/0),join("" "",filter(offset(F180,0,match(F180,G180:AD180,0),1,10),offset(F180,0,match(F180,G180:AD180,0),1,10)&lt;&gt;0)))"),"")</f>
        <v/>
      </c>
    </row>
    <row r="181" ht="15.75" customHeight="1" spans="1:2">
      <c r="A181" s="2" t="str">
        <f t="shared" si="0"/>
        <v/>
      </c>
      <c r="B181" s="2" t="str">
        <f>IFERROR(__xludf.DUMMYFUNCTION("if(C181=0,iferror(0/0),join("" "",filter(offset(F181,0,match(F181,G181:AD181,0),1,10),offset(F181,0,match(F181,G181:AD181,0),1,10)&lt;&gt;0)))"),"")</f>
        <v/>
      </c>
    </row>
    <row r="182" ht="15.75" customHeight="1" spans="1:2">
      <c r="A182" s="2" t="str">
        <f t="shared" si="0"/>
        <v/>
      </c>
      <c r="B182" s="2" t="str">
        <f>IFERROR(__xludf.DUMMYFUNCTION("if(C182=0,iferror(0/0),join("" "",filter(offset(F182,0,match(F182,G182:AD182,0),1,10),offset(F182,0,match(F182,G182:AD182,0),1,10)&lt;&gt;0)))"),"")</f>
        <v/>
      </c>
    </row>
    <row r="183" ht="15.75" customHeight="1" spans="1:2">
      <c r="A183" s="2" t="str">
        <f t="shared" si="0"/>
        <v/>
      </c>
      <c r="B183" s="2" t="str">
        <f>IFERROR(__xludf.DUMMYFUNCTION("if(C183=0,iferror(0/0),join("" "",filter(offset(F183,0,match(F183,G183:AD183,0),1,10),offset(F183,0,match(F183,G183:AD183,0),1,10)&lt;&gt;0)))"),"")</f>
        <v/>
      </c>
    </row>
    <row r="184" ht="15.75" customHeight="1" spans="1:2">
      <c r="A184" s="2" t="str">
        <f t="shared" si="0"/>
        <v/>
      </c>
      <c r="B184" s="2" t="str">
        <f>IFERROR(__xludf.DUMMYFUNCTION("if(C184=0,iferror(0/0),join("" "",filter(offset(F184,0,match(F184,G184:AD184,0),1,10),offset(F184,0,match(F184,G184:AD184,0),1,10)&lt;&gt;0)))"),"")</f>
        <v/>
      </c>
    </row>
    <row r="185" ht="15.75" customHeight="1" spans="1:2">
      <c r="A185" s="2" t="str">
        <f t="shared" si="0"/>
        <v/>
      </c>
      <c r="B185" s="2" t="str">
        <f>IFERROR(__xludf.DUMMYFUNCTION("if(C185=0,iferror(0/0),join("" "",filter(offset(F185,0,match(F185,G185:AD185,0),1,10),offset(F185,0,match(F185,G185:AD185,0),1,10)&lt;&gt;0)))"),"")</f>
        <v/>
      </c>
    </row>
    <row r="186" ht="15.75" customHeight="1" spans="1:2">
      <c r="A186" s="2" t="str">
        <f t="shared" si="0"/>
        <v/>
      </c>
      <c r="B186" s="2" t="str">
        <f>IFERROR(__xludf.DUMMYFUNCTION("if(C186=0,iferror(0/0),join("" "",filter(offset(F186,0,match(F186,G186:AD186,0),1,10),offset(F186,0,match(F186,G186:AD186,0),1,10)&lt;&gt;0)))"),"")</f>
        <v/>
      </c>
    </row>
    <row r="187" ht="15.75" customHeight="1" spans="1:2">
      <c r="A187" s="2" t="str">
        <f t="shared" si="0"/>
        <v/>
      </c>
      <c r="B187" s="2" t="str">
        <f>IFERROR(__xludf.DUMMYFUNCTION("if(C187=0,iferror(0/0),join("" "",filter(offset(F187,0,match(F187,G187:AD187,0),1,10),offset(F187,0,match(F187,G187:AD187,0),1,10)&lt;&gt;0)))"),"")</f>
        <v/>
      </c>
    </row>
    <row r="188" ht="15.75" customHeight="1" spans="1:2">
      <c r="A188" s="2" t="str">
        <f t="shared" si="0"/>
        <v/>
      </c>
      <c r="B188" s="2" t="str">
        <f>IFERROR(__xludf.DUMMYFUNCTION("if(C188=0,iferror(0/0),join("" "",filter(offset(F188,0,match(F188,G188:AD188,0),1,10),offset(F188,0,match(F188,G188:AD188,0),1,10)&lt;&gt;0)))"),"")</f>
        <v/>
      </c>
    </row>
    <row r="189" ht="15.75" customHeight="1" spans="1:2">
      <c r="A189" s="2" t="str">
        <f t="shared" si="0"/>
        <v/>
      </c>
      <c r="B189" s="2" t="str">
        <f>IFERROR(__xludf.DUMMYFUNCTION("if(C189=0,iferror(0/0),join("" "",filter(offset(F189,0,match(F189,G189:AD189,0),1,10),offset(F189,0,match(F189,G189:AD189,0),1,10)&lt;&gt;0)))"),"")</f>
        <v/>
      </c>
    </row>
    <row r="190" ht="15.75" customHeight="1" spans="1:2">
      <c r="A190" s="2" t="str">
        <f t="shared" si="0"/>
        <v/>
      </c>
      <c r="B190" s="2" t="str">
        <f>IFERROR(__xludf.DUMMYFUNCTION("if(C190=0,iferror(0/0),join("" "",filter(offset(F190,0,match(F190,G190:AD190,0),1,10),offset(F190,0,match(F190,G190:AD190,0),1,10)&lt;&gt;0)))"),"")</f>
        <v/>
      </c>
    </row>
    <row r="191" ht="15.75" customHeight="1" spans="1:2">
      <c r="A191" s="2" t="str">
        <f t="shared" si="0"/>
        <v/>
      </c>
      <c r="B191" s="2" t="str">
        <f>IFERROR(__xludf.DUMMYFUNCTION("if(C191=0,iferror(0/0),join("" "",filter(offset(F191,0,match(F191,G191:AD191,0),1,10),offset(F191,0,match(F191,G191:AD191,0),1,10)&lt;&gt;0)))"),"")</f>
        <v/>
      </c>
    </row>
    <row r="192" ht="15.75" customHeight="1" spans="1:2">
      <c r="A192" s="2" t="str">
        <f t="shared" si="0"/>
        <v/>
      </c>
      <c r="B192" s="2" t="str">
        <f>IFERROR(__xludf.DUMMYFUNCTION("if(C192=0,iferror(0/0),join("" "",filter(offset(F192,0,match(F192,G192:AD192,0),1,10),offset(F192,0,match(F192,G192:AD192,0),1,10)&lt;&gt;0)))"),"")</f>
        <v/>
      </c>
    </row>
    <row r="193" ht="15.75" customHeight="1" spans="1:2">
      <c r="A193" s="2" t="str">
        <f t="shared" si="0"/>
        <v/>
      </c>
      <c r="B193" s="2" t="str">
        <f>IFERROR(__xludf.DUMMYFUNCTION("if(C193=0,iferror(0/0),join("" "",filter(offset(F193,0,match(F193,G193:AD193,0),1,10),offset(F193,0,match(F193,G193:AD193,0),1,10)&lt;&gt;0)))"),"")</f>
        <v/>
      </c>
    </row>
    <row r="194" ht="15.75" customHeight="1" spans="1:2">
      <c r="A194" s="2" t="str">
        <f t="shared" si="0"/>
        <v/>
      </c>
      <c r="B194" s="2" t="str">
        <f>IFERROR(__xludf.DUMMYFUNCTION("if(C194=0,iferror(0/0),join("" "",filter(offset(F194,0,match(F194,G194:AD194,0),1,10),offset(F194,0,match(F194,G194:AD194,0),1,10)&lt;&gt;0)))"),"")</f>
        <v/>
      </c>
    </row>
    <row r="195" ht="15.75" customHeight="1" spans="1:2">
      <c r="A195" s="2" t="str">
        <f t="shared" si="0"/>
        <v/>
      </c>
      <c r="B195" s="2" t="str">
        <f>IFERROR(__xludf.DUMMYFUNCTION("if(C195=0,iferror(0/0),join("" "",filter(offset(F195,0,match(F195,G195:AD195,0),1,10),offset(F195,0,match(F195,G195:AD195,0),1,10)&lt;&gt;0)))"),"")</f>
        <v/>
      </c>
    </row>
    <row r="196" ht="15.75" customHeight="1" spans="1:2">
      <c r="A196" s="2" t="str">
        <f t="shared" si="0"/>
        <v/>
      </c>
      <c r="B196" s="2" t="str">
        <f>IFERROR(__xludf.DUMMYFUNCTION("if(C196=0,iferror(0/0),join("" "",filter(offset(F196,0,match(F196,G196:AD196,0),1,10),offset(F196,0,match(F196,G196:AD196,0),1,10)&lt;&gt;0)))"),"")</f>
        <v/>
      </c>
    </row>
    <row r="197" ht="15.75" customHeight="1" spans="1:2">
      <c r="A197" s="2" t="str">
        <f t="shared" si="0"/>
        <v/>
      </c>
      <c r="B197" s="2" t="str">
        <f>IFERROR(__xludf.DUMMYFUNCTION("if(C197=0,iferror(0/0),join("" "",filter(offset(F197,0,match(F197,G197:AD197,0),1,10),offset(F197,0,match(F197,G197:AD197,0),1,10)&lt;&gt;0)))"),"")</f>
        <v/>
      </c>
    </row>
    <row r="198" ht="15.75" customHeight="1" spans="1:2">
      <c r="A198" s="2" t="str">
        <f t="shared" si="0"/>
        <v/>
      </c>
      <c r="B198" s="2" t="str">
        <f>IFERROR(__xludf.DUMMYFUNCTION("if(C198=0,iferror(0/0),join("" "",filter(offset(F198,0,match(F198,G198:AD198,0),1,10),offset(F198,0,match(F198,G198:AD198,0),1,10)&lt;&gt;0)))"),"")</f>
        <v/>
      </c>
    </row>
    <row r="199" ht="15.75" customHeight="1" spans="1:2">
      <c r="A199" s="2" t="str">
        <f t="shared" si="0"/>
        <v/>
      </c>
      <c r="B199" s="2" t="str">
        <f>IFERROR(__xludf.DUMMYFUNCTION("if(C199=0,iferror(0/0),join("" "",filter(offset(F199,0,match(F199,G199:AD199,0),1,10),offset(F199,0,match(F199,G199:AD199,0),1,10)&lt;&gt;0)))"),"")</f>
        <v/>
      </c>
    </row>
    <row r="200" ht="15.75" customHeight="1" spans="1:2">
      <c r="A200" s="2" t="str">
        <f t="shared" si="0"/>
        <v/>
      </c>
      <c r="B200" s="2" t="str">
        <f>IFERROR(__xludf.DUMMYFUNCTION("if(C200=0,iferror(0/0),join("" "",filter(offset(F200,0,match(F200,G200:AD200,0),1,10),offset(F200,0,match(F200,G200:AD200,0),1,10)&lt;&gt;0)))"),"")</f>
        <v/>
      </c>
    </row>
    <row r="201" ht="15.75" customHeight="1" spans="1:2">
      <c r="A201" s="2" t="str">
        <f t="shared" si="0"/>
        <v/>
      </c>
      <c r="B201" s="2" t="str">
        <f>IFERROR(__xludf.DUMMYFUNCTION("if(C201=0,iferror(0/0),join("" "",filter(offset(F201,0,match(F201,G201:AD201,0),1,10),offset(F201,0,match(F201,G201:AD201,0),1,10)&lt;&gt;0)))"),"")</f>
        <v/>
      </c>
    </row>
    <row r="202" ht="15.75" customHeight="1" spans="1:2">
      <c r="A202" s="2" t="str">
        <f t="shared" si="0"/>
        <v/>
      </c>
      <c r="B202" s="2" t="str">
        <f>IFERROR(__xludf.DUMMYFUNCTION("if(C202=0,iferror(0/0),join("" "",filter(offset(F202,0,match(F202,G202:AD202,0),1,10),offset(F202,0,match(F202,G202:AD202,0),1,10)&lt;&gt;0)))"),"")</f>
        <v/>
      </c>
    </row>
    <row r="203" ht="15.75" customHeight="1" spans="1:2">
      <c r="A203" s="2" t="str">
        <f t="shared" si="0"/>
        <v/>
      </c>
      <c r="B203" s="2" t="str">
        <f>IFERROR(__xludf.DUMMYFUNCTION("if(C203=0,iferror(0/0),join("" "",filter(offset(F203,0,match(F203,G203:AD203,0),1,10),offset(F203,0,match(F203,G203:AD203,0),1,10)&lt;&gt;0)))"),"")</f>
        <v/>
      </c>
    </row>
    <row r="204" ht="15.75" customHeight="1" spans="1:2">
      <c r="A204" s="2" t="str">
        <f t="shared" si="0"/>
        <v/>
      </c>
      <c r="B204" s="2" t="str">
        <f>IFERROR(__xludf.DUMMYFUNCTION("if(C204=0,iferror(0/0),join("" "",filter(offset(F204,0,match(F204,G204:AD204,0),1,10),offset(F204,0,match(F204,G204:AD204,0),1,10)&lt;&gt;0)))"),"")</f>
        <v/>
      </c>
    </row>
    <row r="205" ht="15.75" customHeight="1" spans="1:2">
      <c r="A205" s="2" t="str">
        <f t="shared" si="0"/>
        <v/>
      </c>
      <c r="B205" s="2" t="str">
        <f>IFERROR(__xludf.DUMMYFUNCTION("if(C205=0,iferror(0/0),join("" "",filter(offset(F205,0,match(F205,G205:AD205,0),1,10),offset(F205,0,match(F205,G205:AD205,0),1,10)&lt;&gt;0)))"),"")</f>
        <v/>
      </c>
    </row>
    <row r="206" ht="15.75" customHeight="1" spans="1:2">
      <c r="A206" s="2" t="str">
        <f t="shared" si="0"/>
        <v/>
      </c>
      <c r="B206" s="2" t="str">
        <f>IFERROR(__xludf.DUMMYFUNCTION("if(C206=0,iferror(0/0),join("" "",filter(offset(F206,0,match(F206,G206:AD206,0),1,10),offset(F206,0,match(F206,G206:AD206,0),1,10)&lt;&gt;0)))"),"")</f>
        <v/>
      </c>
    </row>
    <row r="207" ht="15.75" customHeight="1" spans="1:2">
      <c r="A207" s="2" t="str">
        <f t="shared" si="0"/>
        <v/>
      </c>
      <c r="B207" s="2" t="str">
        <f>IFERROR(__xludf.DUMMYFUNCTION("if(C207=0,iferror(0/0),join("" "",filter(offset(F207,0,match(F207,G207:AD207,0),1,10),offset(F207,0,match(F207,G207:AD207,0),1,10)&lt;&gt;0)))"),"")</f>
        <v/>
      </c>
    </row>
    <row r="208" ht="15.75" customHeight="1" spans="1:2">
      <c r="A208" s="2" t="str">
        <f t="shared" si="0"/>
        <v/>
      </c>
      <c r="B208" s="2" t="str">
        <f>IFERROR(__xludf.DUMMYFUNCTION("if(C208=0,iferror(0/0),join("" "",filter(offset(F208,0,match(F208,G208:AD208,0),1,10),offset(F208,0,match(F208,G208:AD208,0),1,10)&lt;&gt;0)))"),"")</f>
        <v/>
      </c>
    </row>
    <row r="209" ht="15.75" customHeight="1" spans="1:2">
      <c r="A209" s="2" t="str">
        <f t="shared" si="0"/>
        <v/>
      </c>
      <c r="B209" s="2" t="str">
        <f>IFERROR(__xludf.DUMMYFUNCTION("if(C209=0,iferror(0/0),join("" "",filter(offset(F209,0,match(F209,G209:AD209,0),1,10),offset(F209,0,match(F209,G209:AD209,0),1,10)&lt;&gt;0)))"),"")</f>
        <v/>
      </c>
    </row>
    <row r="210" ht="15.75" customHeight="1" spans="1:2">
      <c r="A210" s="2" t="str">
        <f t="shared" si="0"/>
        <v/>
      </c>
      <c r="B210" s="2" t="str">
        <f>IFERROR(__xludf.DUMMYFUNCTION("if(C210=0,iferror(0/0),join("" "",filter(offset(F210,0,match(F210,G210:AD210,0),1,10),offset(F210,0,match(F210,G210:AD210,0),1,10)&lt;&gt;0)))"),"")</f>
        <v/>
      </c>
    </row>
    <row r="211" ht="15.75" customHeight="1" spans="1:2">
      <c r="A211" s="2" t="str">
        <f t="shared" si="0"/>
        <v/>
      </c>
      <c r="B211" s="2" t="str">
        <f>IFERROR(__xludf.DUMMYFUNCTION("if(C211=0,iferror(0/0),join("" "",filter(offset(F211,0,match(F211,G211:AD211,0),1,10),offset(F211,0,match(F211,G211:AD211,0),1,10)&lt;&gt;0)))"),"")</f>
        <v/>
      </c>
    </row>
    <row r="212" ht="15.75" customHeight="1" spans="1:2">
      <c r="A212" s="2" t="str">
        <f t="shared" si="0"/>
        <v/>
      </c>
      <c r="B212" s="2" t="str">
        <f>IFERROR(__xludf.DUMMYFUNCTION("if(C212=0,iferror(0/0),join("" "",filter(offset(F212,0,match(F212,G212:AD212,0),1,10),offset(F212,0,match(F212,G212:AD212,0),1,10)&lt;&gt;0)))"),"")</f>
        <v/>
      </c>
    </row>
    <row r="213" ht="15.75" customHeight="1" spans="1:2">
      <c r="A213" s="2" t="str">
        <f t="shared" si="0"/>
        <v/>
      </c>
      <c r="B213" s="2" t="str">
        <f>IFERROR(__xludf.DUMMYFUNCTION("if(C213=0,iferror(0/0),join("" "",filter(offset(F213,0,match(F213,G213:AD213,0),1,10),offset(F213,0,match(F213,G213:AD213,0),1,10)&lt;&gt;0)))"),"")</f>
        <v/>
      </c>
    </row>
    <row r="214" ht="15.75" customHeight="1" spans="1:2">
      <c r="A214" s="2" t="str">
        <f t="shared" si="0"/>
        <v/>
      </c>
      <c r="B214" s="2" t="str">
        <f>IFERROR(__xludf.DUMMYFUNCTION("if(C214=0,iferror(0/0),join("" "",filter(offset(F214,0,match(F214,G214:AD214,0),1,10),offset(F214,0,match(F214,G214:AD214,0),1,10)&lt;&gt;0)))"),"")</f>
        <v/>
      </c>
    </row>
    <row r="215" ht="15.75" customHeight="1" spans="1:2">
      <c r="A215" s="2" t="str">
        <f t="shared" si="0"/>
        <v/>
      </c>
      <c r="B215" s="2" t="str">
        <f>IFERROR(__xludf.DUMMYFUNCTION("if(C215=0,iferror(0/0),join("" "",filter(offset(F215,0,match(F215,G215:AD215,0),1,10),offset(F215,0,match(F215,G215:AD215,0),1,10)&lt;&gt;0)))"),"")</f>
        <v/>
      </c>
    </row>
    <row r="216" ht="15.75" customHeight="1" spans="1:2">
      <c r="A216" s="2" t="str">
        <f t="shared" si="0"/>
        <v/>
      </c>
      <c r="B216" s="2" t="str">
        <f>IFERROR(__xludf.DUMMYFUNCTION("if(C216=0,iferror(0/0),join("" "",filter(offset(F216,0,match(F216,G216:AD216,0),1,10),offset(F216,0,match(F216,G216:AD216,0),1,10)&lt;&gt;0)))"),"")</f>
        <v/>
      </c>
    </row>
    <row r="217" ht="15.75" customHeight="1" spans="1:2">
      <c r="A217" s="2" t="str">
        <f t="shared" si="0"/>
        <v/>
      </c>
      <c r="B217" s="2" t="str">
        <f>IFERROR(__xludf.DUMMYFUNCTION("if(C217=0,iferror(0/0),join("" "",filter(offset(F217,0,match(F217,G217:AD217,0),1,10),offset(F217,0,match(F217,G217:AD217,0),1,10)&lt;&gt;0)))"),"")</f>
        <v/>
      </c>
    </row>
    <row r="218" ht="15.75" customHeight="1" spans="1:2">
      <c r="A218" s="2" t="str">
        <f t="shared" si="0"/>
        <v/>
      </c>
      <c r="B218" s="2" t="str">
        <f>IFERROR(__xludf.DUMMYFUNCTION("if(C218=0,iferror(0/0),join("" "",filter(offset(F218,0,match(F218,G218:AD218,0),1,10),offset(F218,0,match(F218,G218:AD218,0),1,10)&lt;&gt;0)))"),"")</f>
        <v/>
      </c>
    </row>
    <row r="219" ht="15.75" customHeight="1" spans="1:2">
      <c r="A219" s="2" t="str">
        <f t="shared" si="0"/>
        <v/>
      </c>
      <c r="B219" s="2" t="str">
        <f>IFERROR(__xludf.DUMMYFUNCTION("if(C219=0,iferror(0/0),join("" "",filter(offset(F219,0,match(F219,G219:AD219,0),1,10),offset(F219,0,match(F219,G219:AD219,0),1,10)&lt;&gt;0)))"),"")</f>
        <v/>
      </c>
    </row>
    <row r="220" ht="15.75" customHeight="1" spans="1:2">
      <c r="A220" s="2" t="str">
        <f t="shared" si="0"/>
        <v/>
      </c>
      <c r="B220" s="2" t="str">
        <f>IFERROR(__xludf.DUMMYFUNCTION("if(C220=0,iferror(0/0),join("" "",filter(offset(F220,0,match(F220,G220:AD220,0),1,10),offset(F220,0,match(F220,G220:AD220,0),1,10)&lt;&gt;0)))"),"")</f>
        <v/>
      </c>
    </row>
    <row r="221" ht="15.75" customHeight="1" spans="1:2">
      <c r="A221" s="2" t="str">
        <f t="shared" si="0"/>
        <v/>
      </c>
      <c r="B221" s="2" t="str">
        <f>IFERROR(__xludf.DUMMYFUNCTION("if(C221=0,iferror(0/0),join("" "",filter(offset(F221,0,match(F221,G221:AD221,0),1,10),offset(F221,0,match(F221,G221:AD221,0),1,10)&lt;&gt;0)))"),"")</f>
        <v/>
      </c>
    </row>
    <row r="222" ht="15.75" customHeight="1" spans="1:2">
      <c r="A222" s="2" t="str">
        <f t="shared" si="0"/>
        <v/>
      </c>
      <c r="B222" s="2" t="str">
        <f>IFERROR(__xludf.DUMMYFUNCTION("if(C222=0,iferror(0/0),join("" "",filter(offset(F222,0,match(F222,G222:AD222,0),1,10),offset(F222,0,match(F222,G222:AD222,0),1,10)&lt;&gt;0)))"),"")</f>
        <v/>
      </c>
    </row>
    <row r="223" ht="15.75" customHeight="1" spans="1:2">
      <c r="A223" s="2" t="str">
        <f t="shared" si="0"/>
        <v/>
      </c>
      <c r="B223" s="2" t="str">
        <f>IFERROR(__xludf.DUMMYFUNCTION("if(C223=0,iferror(0/0),join("" "",filter(offset(F223,0,match(F223,G223:AD223,0),1,10),offset(F223,0,match(F223,G223:AD223,0),1,10)&lt;&gt;0)))"),"")</f>
        <v/>
      </c>
    </row>
    <row r="224" ht="15.75" customHeight="1" spans="1:2">
      <c r="A224" s="2" t="str">
        <f t="shared" si="0"/>
        <v/>
      </c>
      <c r="B224" s="2" t="str">
        <f>IFERROR(__xludf.DUMMYFUNCTION("if(C224=0,iferror(0/0),join("" "",filter(offset(F224,0,match(F224,G224:AD224,0),1,10),offset(F224,0,match(F224,G224:AD224,0),1,10)&lt;&gt;0)))"),"")</f>
        <v/>
      </c>
    </row>
    <row r="225" ht="15.75" customHeight="1" spans="1:2">
      <c r="A225" s="2" t="str">
        <f t="shared" si="0"/>
        <v/>
      </c>
      <c r="B225" s="2" t="str">
        <f>IFERROR(__xludf.DUMMYFUNCTION("if(C225=0,iferror(0/0),join("" "",filter(offset(F225,0,match(F225,G225:AD225,0),1,10),offset(F225,0,match(F225,G225:AD225,0),1,10)&lt;&gt;0)))"),"")</f>
        <v/>
      </c>
    </row>
    <row r="226" ht="15.75" customHeight="1" spans="1:2">
      <c r="A226" s="2" t="str">
        <f t="shared" si="0"/>
        <v/>
      </c>
      <c r="B226" s="2" t="str">
        <f>IFERROR(__xludf.DUMMYFUNCTION("if(C226=0,iferror(0/0),join("" "",filter(offset(F226,0,match(F226,G226:AD226,0),1,10),offset(F226,0,match(F226,G226:AD226,0),1,10)&lt;&gt;0)))"),"")</f>
        <v/>
      </c>
    </row>
    <row r="227" ht="15.75" customHeight="1" spans="1:2">
      <c r="A227" s="2" t="str">
        <f t="shared" si="0"/>
        <v/>
      </c>
      <c r="B227" s="2" t="str">
        <f>IFERROR(__xludf.DUMMYFUNCTION("if(C227=0,iferror(0/0),join("" "",filter(offset(F227,0,match(F227,G227:AD227,0),1,10),offset(F227,0,match(F227,G227:AD227,0),1,10)&lt;&gt;0)))"),"")</f>
        <v/>
      </c>
    </row>
    <row r="228" ht="15.75" customHeight="1" spans="1:2">
      <c r="A228" s="2" t="str">
        <f t="shared" si="0"/>
        <v/>
      </c>
      <c r="B228" s="2" t="str">
        <f>IFERROR(__xludf.DUMMYFUNCTION("if(C228=0,iferror(0/0),join("" "",filter(offset(F228,0,match(F228,G228:AD228,0),1,10),offset(F228,0,match(F228,G228:AD228,0),1,10)&lt;&gt;0)))"),"")</f>
        <v/>
      </c>
    </row>
    <row r="229" ht="15.75" customHeight="1" spans="1:2">
      <c r="A229" s="2" t="str">
        <f t="shared" si="0"/>
        <v/>
      </c>
      <c r="B229" s="2" t="str">
        <f>IFERROR(__xludf.DUMMYFUNCTION("if(C229=0,iferror(0/0),join("" "",filter(offset(F229,0,match(F229,G229:AD229,0),1,10),offset(F229,0,match(F229,G229:AD229,0),1,10)&lt;&gt;0)))"),"")</f>
        <v/>
      </c>
    </row>
    <row r="230" ht="15.75" customHeight="1" spans="1:2">
      <c r="A230" s="2" t="str">
        <f t="shared" si="0"/>
        <v/>
      </c>
      <c r="B230" s="2" t="str">
        <f>IFERROR(__xludf.DUMMYFUNCTION("if(C230=0,iferror(0/0),join("" "",filter(offset(F230,0,match(F230,G230:AD230,0),1,10),offset(F230,0,match(F230,G230:AD230,0),1,10)&lt;&gt;0)))"),"")</f>
        <v/>
      </c>
    </row>
    <row r="231" ht="15.75" customHeight="1" spans="1:2">
      <c r="A231" s="2" t="str">
        <f t="shared" si="0"/>
        <v/>
      </c>
      <c r="B231" s="2" t="str">
        <f>IFERROR(__xludf.DUMMYFUNCTION("if(C231=0,iferror(0/0),join("" "",filter(offset(F231,0,match(F231,G231:AD231,0),1,10),offset(F231,0,match(F231,G231:AD231,0),1,10)&lt;&gt;0)))"),"")</f>
        <v/>
      </c>
    </row>
    <row r="232" ht="15.75" customHeight="1" spans="1:2">
      <c r="A232" s="2" t="str">
        <f t="shared" si="0"/>
        <v/>
      </c>
      <c r="B232" s="2" t="str">
        <f>IFERROR(__xludf.DUMMYFUNCTION("if(C232=0,iferror(0/0),join("" "",filter(offset(F232,0,match(F232,G232:AD232,0),1,10),offset(F232,0,match(F232,G232:AD232,0),1,10)&lt;&gt;0)))"),"")</f>
        <v/>
      </c>
    </row>
    <row r="233" ht="15.75" customHeight="1" spans="1:2">
      <c r="A233" s="2" t="str">
        <f t="shared" si="0"/>
        <v/>
      </c>
      <c r="B233" s="2" t="str">
        <f>IFERROR(__xludf.DUMMYFUNCTION("if(C233=0,iferror(0/0),join("" "",filter(offset(F233,0,match(F233,G233:AD233,0),1,10),offset(F233,0,match(F233,G233:AD233,0),1,10)&lt;&gt;0)))"),"")</f>
        <v/>
      </c>
    </row>
    <row r="234" ht="15.75" customHeight="1" spans="1:2">
      <c r="A234" s="2" t="str">
        <f t="shared" si="0"/>
        <v/>
      </c>
      <c r="B234" s="2" t="str">
        <f>IFERROR(__xludf.DUMMYFUNCTION("if(C234=0,iferror(0/0),join("" "",filter(offset(F234,0,match(F234,G234:AD234,0),1,10),offset(F234,0,match(F234,G234:AD234,0),1,10)&lt;&gt;0)))"),"")</f>
        <v/>
      </c>
    </row>
    <row r="235" ht="15.75" customHeight="1" spans="1:2">
      <c r="A235" s="2" t="str">
        <f t="shared" si="0"/>
        <v/>
      </c>
      <c r="B235" s="2" t="str">
        <f>IFERROR(__xludf.DUMMYFUNCTION("if(C235=0,iferror(0/0),join("" "",filter(offset(F235,0,match(F235,G235:AD235,0),1,10),offset(F235,0,match(F235,G235:AD235,0),1,10)&lt;&gt;0)))"),"")</f>
        <v/>
      </c>
    </row>
    <row r="236" ht="15.75" customHeight="1" spans="1:2">
      <c r="A236" s="2" t="str">
        <f t="shared" si="0"/>
        <v/>
      </c>
      <c r="B236" s="2" t="str">
        <f>IFERROR(__xludf.DUMMYFUNCTION("if(C236=0,iferror(0/0),join("" "",filter(offset(F236,0,match(F236,G236:AD236,0),1,10),offset(F236,0,match(F236,G236:AD236,0),1,10)&lt;&gt;0)))"),"")</f>
        <v/>
      </c>
    </row>
    <row r="237" ht="15.75" customHeight="1" spans="1:2">
      <c r="A237" s="2" t="str">
        <f t="shared" si="0"/>
        <v/>
      </c>
      <c r="B237" s="2" t="str">
        <f>IFERROR(__xludf.DUMMYFUNCTION("if(C237=0,iferror(0/0),join("" "",filter(offset(F237,0,match(F237,G237:AD237,0),1,10),offset(F237,0,match(F237,G237:AD237,0),1,10)&lt;&gt;0)))"),"")</f>
        <v/>
      </c>
    </row>
    <row r="238" ht="15.75" customHeight="1" spans="1:2">
      <c r="A238" s="2" t="str">
        <f t="shared" si="0"/>
        <v/>
      </c>
      <c r="B238" s="2" t="str">
        <f>IFERROR(__xludf.DUMMYFUNCTION("if(C238=0,iferror(0/0),join("" "",filter(offset(F238,0,match(F238,G238:AD238,0),1,10),offset(F238,0,match(F238,G238:AD238,0),1,10)&lt;&gt;0)))"),"")</f>
        <v/>
      </c>
    </row>
    <row r="239" ht="15.75" customHeight="1" spans="1:2">
      <c r="A239" s="2" t="str">
        <f t="shared" si="0"/>
        <v/>
      </c>
      <c r="B239" s="2" t="str">
        <f>IFERROR(__xludf.DUMMYFUNCTION("if(C239=0,iferror(0/0),join("" "",filter(offset(F239,0,match(F239,G239:AD239,0),1,10),offset(F239,0,match(F239,G239:AD239,0),1,10)&lt;&gt;0)))"),"")</f>
        <v/>
      </c>
    </row>
    <row r="240" ht="15.75" customHeight="1" spans="1:2">
      <c r="A240" s="2" t="str">
        <f t="shared" si="0"/>
        <v/>
      </c>
      <c r="B240" s="2" t="str">
        <f>IFERROR(__xludf.DUMMYFUNCTION("if(C240=0,iferror(0/0),join("" "",filter(offset(F240,0,match(F240,G240:AD240,0),1,10),offset(F240,0,match(F240,G240:AD240,0),1,10)&lt;&gt;0)))"),"")</f>
        <v/>
      </c>
    </row>
    <row r="241" ht="15.75" customHeight="1" spans="1:2">
      <c r="A241" s="2" t="str">
        <f t="shared" si="0"/>
        <v/>
      </c>
      <c r="B241" s="2" t="str">
        <f>IFERROR(__xludf.DUMMYFUNCTION("if(C241=0,iferror(0/0),join("" "",filter(offset(F241,0,match(F241,G241:AD241,0),1,10),offset(F241,0,match(F241,G241:AD241,0),1,10)&lt;&gt;0)))"),"")</f>
        <v/>
      </c>
    </row>
    <row r="242" ht="15.75" customHeight="1" spans="1:2">
      <c r="A242" s="2" t="str">
        <f t="shared" si="0"/>
        <v/>
      </c>
      <c r="B242" s="2" t="str">
        <f>IFERROR(__xludf.DUMMYFUNCTION("if(C242=0,iferror(0/0),join("" "",filter(offset(F242,0,match(F242,G242:AD242,0),1,10),offset(F242,0,match(F242,G242:AD242,0),1,10)&lt;&gt;0)))"),"")</f>
        <v/>
      </c>
    </row>
    <row r="243" ht="15.75" customHeight="1" spans="1:2">
      <c r="A243" s="2" t="str">
        <f t="shared" si="0"/>
        <v/>
      </c>
      <c r="B243" s="2" t="str">
        <f>IFERROR(__xludf.DUMMYFUNCTION("if(C243=0,iferror(0/0),join("" "",filter(offset(F243,0,match(F243,G243:AD243,0),1,10),offset(F243,0,match(F243,G243:AD243,0),1,10)&lt;&gt;0)))"),"")</f>
        <v/>
      </c>
    </row>
    <row r="244" ht="15.75" customHeight="1" spans="1:2">
      <c r="A244" s="2" t="str">
        <f t="shared" si="0"/>
        <v/>
      </c>
      <c r="B244" s="2" t="str">
        <f>IFERROR(__xludf.DUMMYFUNCTION("if(C244=0,iferror(0/0),join("" "",filter(offset(F244,0,match(F244,G244:AD244,0),1,10),offset(F244,0,match(F244,G244:AD244,0),1,10)&lt;&gt;0)))"),"")</f>
        <v/>
      </c>
    </row>
    <row r="245" ht="15.75" customHeight="1" spans="1:2">
      <c r="A245" s="2" t="str">
        <f t="shared" si="0"/>
        <v/>
      </c>
      <c r="B245" s="2" t="str">
        <f>IFERROR(__xludf.DUMMYFUNCTION("if(C245=0,iferror(0/0),join("" "",filter(offset(F245,0,match(F245,G245:AD245,0),1,10),offset(F245,0,match(F245,G245:AD245,0),1,10)&lt;&gt;0)))"),"")</f>
        <v/>
      </c>
    </row>
    <row r="246" ht="15.75" customHeight="1" spans="1:2">
      <c r="A246" s="2" t="str">
        <f t="shared" si="0"/>
        <v/>
      </c>
      <c r="B246" s="2" t="str">
        <f>IFERROR(__xludf.DUMMYFUNCTION("if(C246=0,iferror(0/0),join("" "",filter(offset(F246,0,match(F246,G246:AD246,0),1,10),offset(F246,0,match(F246,G246:AD246,0),1,10)&lt;&gt;0)))"),"")</f>
        <v/>
      </c>
    </row>
    <row r="247" ht="15.75" customHeight="1" spans="1:2">
      <c r="A247" s="2" t="str">
        <f t="shared" si="0"/>
        <v/>
      </c>
      <c r="B247" s="2" t="str">
        <f>IFERROR(__xludf.DUMMYFUNCTION("if(C247=0,iferror(0/0),join("" "",filter(offset(F247,0,match(F247,G247:AD247,0),1,10),offset(F247,0,match(F247,G247:AD247,0),1,10)&lt;&gt;0)))"),"")</f>
        <v/>
      </c>
    </row>
    <row r="248" ht="15.75" customHeight="1" spans="1:2">
      <c r="A248" s="2" t="str">
        <f t="shared" si="0"/>
        <v/>
      </c>
      <c r="B248" s="2" t="str">
        <f>IFERROR(__xludf.DUMMYFUNCTION("if(C248=0,iferror(0/0),join("" "",filter(offset(F248,0,match(F248,G248:AD248,0),1,10),offset(F248,0,match(F248,G248:AD248,0),1,10)&lt;&gt;0)))"),"")</f>
        <v/>
      </c>
    </row>
    <row r="249" ht="15.75" customHeight="1" spans="1:2">
      <c r="A249" s="2" t="str">
        <f t="shared" si="0"/>
        <v/>
      </c>
      <c r="B249" s="2" t="str">
        <f>IFERROR(__xludf.DUMMYFUNCTION("if(C249=0,iferror(0/0),join("" "",filter(offset(F249,0,match(F249,G249:AD249,0),1,10),offset(F249,0,match(F249,G249:AD249,0),1,10)&lt;&gt;0)))"),"")</f>
        <v/>
      </c>
    </row>
    <row r="250" ht="15.75" customHeight="1" spans="1:2">
      <c r="A250" s="2" t="str">
        <f t="shared" si="0"/>
        <v/>
      </c>
      <c r="B250" s="2" t="str">
        <f>IFERROR(__xludf.DUMMYFUNCTION("if(C250=0,iferror(0/0),join("" "",filter(offset(F250,0,match(F250,G250:AD250,0),1,10),offset(F250,0,match(F250,G250:AD250,0),1,10)&lt;&gt;0)))"),"")</f>
        <v/>
      </c>
    </row>
    <row r="251" ht="15.75" customHeight="1" spans="1:2">
      <c r="A251" s="2" t="str">
        <f t="shared" si="0"/>
        <v/>
      </c>
      <c r="B251" s="2" t="str">
        <f>IFERROR(__xludf.DUMMYFUNCTION("if(C251=0,iferror(0/0),join("" "",filter(offset(F251,0,match(F251,G251:AD251,0),1,10),offset(F251,0,match(F251,G251:AD251,0),1,10)&lt;&gt;0)))"),"")</f>
        <v/>
      </c>
    </row>
    <row r="252" ht="15.75" customHeight="1" spans="1:2">
      <c r="A252" s="2" t="str">
        <f t="shared" si="0"/>
        <v/>
      </c>
      <c r="B252" s="2" t="str">
        <f>IFERROR(__xludf.DUMMYFUNCTION("if(C252=0,iferror(0/0),join("" "",filter(offset(F252,0,match(F252,G252:AD252,0),1,10),offset(F252,0,match(F252,G252:AD252,0),1,10)&lt;&gt;0)))"),"")</f>
        <v/>
      </c>
    </row>
    <row r="253" ht="15.75" customHeight="1" spans="1:2">
      <c r="A253" s="2" t="str">
        <f t="shared" si="0"/>
        <v/>
      </c>
      <c r="B253" s="2" t="str">
        <f>IFERROR(__xludf.DUMMYFUNCTION("if(C253=0,iferror(0/0),join("" "",filter(offset(F253,0,match(F253,G253:AD253,0),1,10),offset(F253,0,match(F253,G253:AD253,0),1,10)&lt;&gt;0)))"),"")</f>
        <v/>
      </c>
    </row>
    <row r="254" ht="15.75" customHeight="1" spans="1:2">
      <c r="A254" s="2" t="str">
        <f t="shared" si="0"/>
        <v/>
      </c>
      <c r="B254" s="2" t="str">
        <f>IFERROR(__xludf.DUMMYFUNCTION("if(C254=0,iferror(0/0),join("" "",filter(offset(F254,0,match(F254,G254:AD254,0),1,10),offset(F254,0,match(F254,G254:AD254,0),1,10)&lt;&gt;0)))"),"")</f>
        <v/>
      </c>
    </row>
    <row r="255" ht="15.75" customHeight="1" spans="1:2">
      <c r="A255" s="2" t="str">
        <f t="shared" si="0"/>
        <v/>
      </c>
      <c r="B255" s="2" t="str">
        <f>IFERROR(__xludf.DUMMYFUNCTION("if(C255=0,iferror(0/0),join("" "",filter(offset(F255,0,match(F255,G255:AD255,0),1,10),offset(F255,0,match(F255,G255:AD255,0),1,10)&lt;&gt;0)))"),"")</f>
        <v/>
      </c>
    </row>
    <row r="256" ht="15.75" customHeight="1" spans="1:2">
      <c r="A256" s="2" t="str">
        <f t="shared" si="0"/>
        <v/>
      </c>
      <c r="B256" s="2" t="str">
        <f>IFERROR(__xludf.DUMMYFUNCTION("if(C256=0,iferror(0/0),join("" "",filter(offset(F256,0,match(F256,G256:AD256,0),1,10),offset(F256,0,match(F256,G256:AD256,0),1,10)&lt;&gt;0)))"),"")</f>
        <v/>
      </c>
    </row>
    <row r="257" ht="15.75" customHeight="1" spans="1:2">
      <c r="A257" s="2" t="str">
        <f t="shared" ref="A257:A511" si="1">IF(C257=0,IFERROR(0/0,""),INDEX(F257:AD257,1,MATCH(F257,G257:AD257,0)))</f>
        <v/>
      </c>
      <c r="B257" s="2" t="str">
        <f>IFERROR(__xludf.DUMMYFUNCTION("if(C257=0,iferror(0/0),join("" "",filter(offset(F257,0,match(F257,G257:AD257,0),1,10),offset(F257,0,match(F257,G257:AD257,0),1,10)&lt;&gt;0)))"),"")</f>
        <v/>
      </c>
    </row>
    <row r="258" ht="15.75" customHeight="1" spans="1:2">
      <c r="A258" s="2" t="str">
        <f t="shared" si="1"/>
        <v/>
      </c>
      <c r="B258" s="2" t="str">
        <f>IFERROR(__xludf.DUMMYFUNCTION("if(C258=0,iferror(0/0),join("" "",filter(offset(F258,0,match(F258,G258:AD258,0),1,10),offset(F258,0,match(F258,G258:AD258,0),1,10)&lt;&gt;0)))"),"")</f>
        <v/>
      </c>
    </row>
    <row r="259" ht="15.75" customHeight="1" spans="1:2">
      <c r="A259" s="2" t="str">
        <f t="shared" si="1"/>
        <v/>
      </c>
      <c r="B259" s="2" t="str">
        <f>IFERROR(__xludf.DUMMYFUNCTION("if(C259=0,iferror(0/0),join("" "",filter(offset(F259,0,match(F259,G259:AD259,0),1,10),offset(F259,0,match(F259,G259:AD259,0),1,10)&lt;&gt;0)))"),"")</f>
        <v/>
      </c>
    </row>
    <row r="260" ht="15.75" customHeight="1" spans="1:2">
      <c r="A260" s="2" t="str">
        <f t="shared" si="1"/>
        <v/>
      </c>
      <c r="B260" s="2" t="str">
        <f>IFERROR(__xludf.DUMMYFUNCTION("if(C260=0,iferror(0/0),join("" "",filter(offset(F260,0,match(F260,G260:AD260,0),1,10),offset(F260,0,match(F260,G260:AD260,0),1,10)&lt;&gt;0)))"),"")</f>
        <v/>
      </c>
    </row>
    <row r="261" ht="15.75" customHeight="1" spans="1:2">
      <c r="A261" s="2" t="str">
        <f t="shared" si="1"/>
        <v/>
      </c>
      <c r="B261" s="2" t="str">
        <f>IFERROR(__xludf.DUMMYFUNCTION("if(C261=0,iferror(0/0),join("" "",filter(offset(F261,0,match(F261,G261:AD261,0),1,10),offset(F261,0,match(F261,G261:AD261,0),1,10)&lt;&gt;0)))"),"")</f>
        <v/>
      </c>
    </row>
    <row r="262" ht="15.75" customHeight="1" spans="1:2">
      <c r="A262" s="2" t="str">
        <f t="shared" si="1"/>
        <v/>
      </c>
      <c r="B262" s="2" t="str">
        <f>IFERROR(__xludf.DUMMYFUNCTION("if(C262=0,iferror(0/0),join("" "",filter(offset(F262,0,match(F262,G262:AD262,0),1,10),offset(F262,0,match(F262,G262:AD262,0),1,10)&lt;&gt;0)))"),"")</f>
        <v/>
      </c>
    </row>
    <row r="263" ht="15.75" customHeight="1" spans="1:2">
      <c r="A263" s="2" t="str">
        <f t="shared" si="1"/>
        <v/>
      </c>
      <c r="B263" s="2" t="str">
        <f>IFERROR(__xludf.DUMMYFUNCTION("if(C263=0,iferror(0/0),join("" "",filter(offset(F263,0,match(F263,G263:AD263,0),1,10),offset(F263,0,match(F263,G263:AD263,0),1,10)&lt;&gt;0)))"),"")</f>
        <v/>
      </c>
    </row>
    <row r="264" ht="15.75" customHeight="1" spans="1:2">
      <c r="A264" s="2" t="str">
        <f t="shared" si="1"/>
        <v/>
      </c>
      <c r="B264" s="2" t="str">
        <f>IFERROR(__xludf.DUMMYFUNCTION("if(C264=0,iferror(0/0),join("" "",filter(offset(F264,0,match(F264,G264:AD264,0),1,10),offset(F264,0,match(F264,G264:AD264,0),1,10)&lt;&gt;0)))"),"")</f>
        <v/>
      </c>
    </row>
    <row r="265" ht="15.75" customHeight="1" spans="1:2">
      <c r="A265" s="2" t="str">
        <f t="shared" si="1"/>
        <v/>
      </c>
      <c r="B265" s="2" t="str">
        <f>IFERROR(__xludf.DUMMYFUNCTION("if(C265=0,iferror(0/0),join("" "",filter(offset(F265,0,match(F265,G265:AD265,0),1,10),offset(F265,0,match(F265,G265:AD265,0),1,10)&lt;&gt;0)))"),"")</f>
        <v/>
      </c>
    </row>
    <row r="266" ht="15.75" customHeight="1" spans="1:2">
      <c r="A266" s="2" t="str">
        <f t="shared" si="1"/>
        <v/>
      </c>
      <c r="B266" s="2" t="str">
        <f>IFERROR(__xludf.DUMMYFUNCTION("if(C266=0,iferror(0/0),join("" "",filter(offset(F266,0,match(F266,G266:AD266,0),1,10),offset(F266,0,match(F266,G266:AD266,0),1,10)&lt;&gt;0)))"),"")</f>
        <v/>
      </c>
    </row>
    <row r="267" ht="15.75" customHeight="1" spans="1:2">
      <c r="A267" s="2" t="str">
        <f t="shared" si="1"/>
        <v/>
      </c>
      <c r="B267" s="2" t="str">
        <f>IFERROR(__xludf.DUMMYFUNCTION("if(C267=0,iferror(0/0),join("" "",filter(offset(F267,0,match(F267,G267:AD267,0),1,10),offset(F267,0,match(F267,G267:AD267,0),1,10)&lt;&gt;0)))"),"")</f>
        <v/>
      </c>
    </row>
    <row r="268" ht="15.75" customHeight="1" spans="1:2">
      <c r="A268" s="2" t="str">
        <f t="shared" si="1"/>
        <v/>
      </c>
      <c r="B268" s="2" t="str">
        <f>IFERROR(__xludf.DUMMYFUNCTION("if(C268=0,iferror(0/0),join("" "",filter(offset(F268,0,match(F268,G268:AD268,0),1,10),offset(F268,0,match(F268,G268:AD268,0),1,10)&lt;&gt;0)))"),"")</f>
        <v/>
      </c>
    </row>
    <row r="269" ht="15.75" customHeight="1" spans="1:2">
      <c r="A269" s="2" t="str">
        <f t="shared" si="1"/>
        <v/>
      </c>
      <c r="B269" s="2" t="str">
        <f>IFERROR(__xludf.DUMMYFUNCTION("if(C269=0,iferror(0/0),join("" "",filter(offset(F269,0,match(F269,G269:AD269,0),1,10),offset(F269,0,match(F269,G269:AD269,0),1,10)&lt;&gt;0)))"),"")</f>
        <v/>
      </c>
    </row>
    <row r="270" ht="15.75" customHeight="1" spans="1:2">
      <c r="A270" s="2" t="str">
        <f t="shared" si="1"/>
        <v/>
      </c>
      <c r="B270" s="2" t="str">
        <f>IFERROR(__xludf.DUMMYFUNCTION("if(C270=0,iferror(0/0),join("" "",filter(offset(F270,0,match(F270,G270:AD270,0),1,10),offset(F270,0,match(F270,G270:AD270,0),1,10)&lt;&gt;0)))"),"")</f>
        <v/>
      </c>
    </row>
    <row r="271" ht="15.75" customHeight="1" spans="1:2">
      <c r="A271" s="2" t="str">
        <f t="shared" si="1"/>
        <v/>
      </c>
      <c r="B271" s="2" t="str">
        <f>IFERROR(__xludf.DUMMYFUNCTION("if(C271=0,iferror(0/0),join("" "",filter(offset(F271,0,match(F271,G271:AD271,0),1,10),offset(F271,0,match(F271,G271:AD271,0),1,10)&lt;&gt;0)))"),"")</f>
        <v/>
      </c>
    </row>
    <row r="272" ht="15.75" customHeight="1" spans="1:2">
      <c r="A272" s="2" t="str">
        <f t="shared" si="1"/>
        <v/>
      </c>
      <c r="B272" s="2" t="str">
        <f>IFERROR(__xludf.DUMMYFUNCTION("if(C272=0,iferror(0/0),join("" "",filter(offset(F272,0,match(F272,G272:AD272,0),1,10),offset(F272,0,match(F272,G272:AD272,0),1,10)&lt;&gt;0)))"),"")</f>
        <v/>
      </c>
    </row>
    <row r="273" ht="15.75" customHeight="1" spans="1:2">
      <c r="A273" s="2" t="str">
        <f t="shared" si="1"/>
        <v/>
      </c>
      <c r="B273" s="2" t="str">
        <f>IFERROR(__xludf.DUMMYFUNCTION("if(C273=0,iferror(0/0),join("" "",filter(offset(F273,0,match(F273,G273:AD273,0),1,10),offset(F273,0,match(F273,G273:AD273,0),1,10)&lt;&gt;0)))"),"")</f>
        <v/>
      </c>
    </row>
    <row r="274" ht="15.75" customHeight="1" spans="1:2">
      <c r="A274" s="2" t="str">
        <f t="shared" si="1"/>
        <v/>
      </c>
      <c r="B274" s="2" t="str">
        <f>IFERROR(__xludf.DUMMYFUNCTION("if(C274=0,iferror(0/0),join("" "",filter(offset(F274,0,match(F274,G274:AD274,0),1,10),offset(F274,0,match(F274,G274:AD274,0),1,10)&lt;&gt;0)))"),"")</f>
        <v/>
      </c>
    </row>
    <row r="275" ht="15.75" customHeight="1" spans="1:2">
      <c r="A275" s="2" t="str">
        <f t="shared" si="1"/>
        <v/>
      </c>
      <c r="B275" s="2" t="str">
        <f>IFERROR(__xludf.DUMMYFUNCTION("if(C275=0,iferror(0/0),join("" "",filter(offset(F275,0,match(F275,G275:AD275,0),1,10),offset(F275,0,match(F275,G275:AD275,0),1,10)&lt;&gt;0)))"),"")</f>
        <v/>
      </c>
    </row>
    <row r="276" ht="15.75" customHeight="1" spans="1:2">
      <c r="A276" s="2" t="str">
        <f t="shared" si="1"/>
        <v/>
      </c>
      <c r="B276" s="2" t="str">
        <f>IFERROR(__xludf.DUMMYFUNCTION("if(C276=0,iferror(0/0),join("" "",filter(offset(F276,0,match(F276,G276:AD276,0),1,10),offset(F276,0,match(F276,G276:AD276,0),1,10)&lt;&gt;0)))"),"")</f>
        <v/>
      </c>
    </row>
    <row r="277" ht="15.75" customHeight="1" spans="1:2">
      <c r="A277" s="2" t="str">
        <f t="shared" si="1"/>
        <v/>
      </c>
      <c r="B277" s="2" t="str">
        <f>IFERROR(__xludf.DUMMYFUNCTION("if(C277=0,iferror(0/0),join("" "",filter(offset(F277,0,match(F277,G277:AD277,0),1,10),offset(F277,0,match(F277,G277:AD277,0),1,10)&lt;&gt;0)))"),"")</f>
        <v/>
      </c>
    </row>
    <row r="278" ht="15.75" customHeight="1" spans="1:2">
      <c r="A278" s="2" t="str">
        <f t="shared" si="1"/>
        <v/>
      </c>
      <c r="B278" s="2" t="str">
        <f>IFERROR(__xludf.DUMMYFUNCTION("if(C278=0,iferror(0/0),join("" "",filter(offset(F278,0,match(F278,G278:AD278,0),1,10),offset(F278,0,match(F278,G278:AD278,0),1,10)&lt;&gt;0)))"),"")</f>
        <v/>
      </c>
    </row>
    <row r="279" ht="15.75" customHeight="1" spans="1:2">
      <c r="A279" s="2" t="str">
        <f t="shared" si="1"/>
        <v/>
      </c>
      <c r="B279" s="2" t="str">
        <f>IFERROR(__xludf.DUMMYFUNCTION("if(C279=0,iferror(0/0),join("" "",filter(offset(F279,0,match(F279,G279:AD279,0),1,10),offset(F279,0,match(F279,G279:AD279,0),1,10)&lt;&gt;0)))"),"")</f>
        <v/>
      </c>
    </row>
    <row r="280" ht="15.75" customHeight="1" spans="1:2">
      <c r="A280" s="2" t="str">
        <f t="shared" si="1"/>
        <v/>
      </c>
      <c r="B280" s="2" t="str">
        <f>IFERROR(__xludf.DUMMYFUNCTION("if(C280=0,iferror(0/0),join("" "",filter(offset(F280,0,match(F280,G280:AD280,0),1,10),offset(F280,0,match(F280,G280:AD280,0),1,10)&lt;&gt;0)))"),"")</f>
        <v/>
      </c>
    </row>
    <row r="281" ht="15.75" customHeight="1" spans="1:2">
      <c r="A281" s="2" t="str">
        <f t="shared" si="1"/>
        <v/>
      </c>
      <c r="B281" s="2" t="str">
        <f>IFERROR(__xludf.DUMMYFUNCTION("if(C281=0,iferror(0/0),join("" "",filter(offset(F281,0,match(F281,G281:AD281,0),1,10),offset(F281,0,match(F281,G281:AD281,0),1,10)&lt;&gt;0)))"),"")</f>
        <v/>
      </c>
    </row>
    <row r="282" ht="15.75" customHeight="1" spans="1:2">
      <c r="A282" s="2" t="str">
        <f t="shared" si="1"/>
        <v/>
      </c>
      <c r="B282" s="2" t="str">
        <f>IFERROR(__xludf.DUMMYFUNCTION("if(C282=0,iferror(0/0),join("" "",filter(offset(F282,0,match(F282,G282:AD282,0),1,10),offset(F282,0,match(F282,G282:AD282,0),1,10)&lt;&gt;0)))"),"")</f>
        <v/>
      </c>
    </row>
    <row r="283" ht="15.75" customHeight="1" spans="1:2">
      <c r="A283" s="2" t="str">
        <f t="shared" si="1"/>
        <v/>
      </c>
      <c r="B283" s="2" t="str">
        <f>IFERROR(__xludf.DUMMYFUNCTION("if(C283=0,iferror(0/0),join("" "",filter(offset(F283,0,match(F283,G283:AD283,0),1,10),offset(F283,0,match(F283,G283:AD283,0),1,10)&lt;&gt;0)))"),"")</f>
        <v/>
      </c>
    </row>
    <row r="284" ht="15.75" customHeight="1" spans="1:2">
      <c r="A284" s="2" t="str">
        <f t="shared" si="1"/>
        <v/>
      </c>
      <c r="B284" s="2" t="str">
        <f>IFERROR(__xludf.DUMMYFUNCTION("if(C284=0,iferror(0/0),join("" "",filter(offset(F284,0,match(F284,G284:AD284,0),1,10),offset(F284,0,match(F284,G284:AD284,0),1,10)&lt;&gt;0)))"),"")</f>
        <v/>
      </c>
    </row>
    <row r="285" ht="15.75" customHeight="1" spans="1:2">
      <c r="A285" s="2" t="str">
        <f t="shared" si="1"/>
        <v/>
      </c>
      <c r="B285" s="2" t="str">
        <f>IFERROR(__xludf.DUMMYFUNCTION("if(C285=0,iferror(0/0),join("" "",filter(offset(F285,0,match(F285,G285:AD285,0),1,10),offset(F285,0,match(F285,G285:AD285,0),1,10)&lt;&gt;0)))"),"")</f>
        <v/>
      </c>
    </row>
    <row r="286" ht="15.75" customHeight="1" spans="1:2">
      <c r="A286" s="2" t="str">
        <f t="shared" si="1"/>
        <v/>
      </c>
      <c r="B286" s="2" t="str">
        <f>IFERROR(__xludf.DUMMYFUNCTION("if(C286=0,iferror(0/0),join("" "",filter(offset(F286,0,match(F286,G286:AD286,0),1,10),offset(F286,0,match(F286,G286:AD286,0),1,10)&lt;&gt;0)))"),"")</f>
        <v/>
      </c>
    </row>
    <row r="287" ht="15.75" customHeight="1" spans="1:2">
      <c r="A287" s="2" t="str">
        <f t="shared" si="1"/>
        <v/>
      </c>
      <c r="B287" s="2" t="str">
        <f>IFERROR(__xludf.DUMMYFUNCTION("if(C287=0,iferror(0/0),join("" "",filter(offset(F287,0,match(F287,G287:AD287,0),1,10),offset(F287,0,match(F287,G287:AD287,0),1,10)&lt;&gt;0)))"),"")</f>
        <v/>
      </c>
    </row>
    <row r="288" ht="15.75" customHeight="1" spans="1:2">
      <c r="A288" s="2" t="str">
        <f t="shared" si="1"/>
        <v/>
      </c>
      <c r="B288" s="2" t="str">
        <f>IFERROR(__xludf.DUMMYFUNCTION("if(C288=0,iferror(0/0),join("" "",filter(offset(F288,0,match(F288,G288:AD288,0),1,10),offset(F288,0,match(F288,G288:AD288,0),1,10)&lt;&gt;0)))"),"")</f>
        <v/>
      </c>
    </row>
    <row r="289" ht="15.75" customHeight="1" spans="1:2">
      <c r="A289" s="2" t="str">
        <f t="shared" si="1"/>
        <v/>
      </c>
      <c r="B289" s="2" t="str">
        <f>IFERROR(__xludf.DUMMYFUNCTION("if(C289=0,iferror(0/0),join("" "",filter(offset(F289,0,match(F289,G289:AD289,0),1,10),offset(F289,0,match(F289,G289:AD289,0),1,10)&lt;&gt;0)))"),"")</f>
        <v/>
      </c>
    </row>
    <row r="290" ht="15.75" customHeight="1" spans="1:2">
      <c r="A290" s="2" t="str">
        <f t="shared" si="1"/>
        <v/>
      </c>
      <c r="B290" s="2" t="str">
        <f>IFERROR(__xludf.DUMMYFUNCTION("if(C290=0,iferror(0/0),join("" "",filter(offset(F290,0,match(F290,G290:AD290,0),1,10),offset(F290,0,match(F290,G290:AD290,0),1,10)&lt;&gt;0)))"),"")</f>
        <v/>
      </c>
    </row>
    <row r="291" ht="15.75" customHeight="1" spans="1:2">
      <c r="A291" s="2" t="str">
        <f t="shared" si="1"/>
        <v/>
      </c>
      <c r="B291" s="2" t="str">
        <f>IFERROR(__xludf.DUMMYFUNCTION("if(C291=0,iferror(0/0),join("" "",filter(offset(F291,0,match(F291,G291:AD291,0),1,10),offset(F291,0,match(F291,G291:AD291,0),1,10)&lt;&gt;0)))"),"")</f>
        <v/>
      </c>
    </row>
    <row r="292" ht="15.75" customHeight="1" spans="1:2">
      <c r="A292" s="2" t="str">
        <f t="shared" si="1"/>
        <v/>
      </c>
      <c r="B292" s="2" t="str">
        <f>IFERROR(__xludf.DUMMYFUNCTION("if(C292=0,iferror(0/0),join("" "",filter(offset(F292,0,match(F292,G292:AD292,0),1,10),offset(F292,0,match(F292,G292:AD292,0),1,10)&lt;&gt;0)))"),"")</f>
        <v/>
      </c>
    </row>
    <row r="293" ht="15.75" customHeight="1" spans="1:2">
      <c r="A293" s="2" t="str">
        <f t="shared" si="1"/>
        <v/>
      </c>
      <c r="B293" s="2" t="str">
        <f>IFERROR(__xludf.DUMMYFUNCTION("if(C293=0,iferror(0/0),join("" "",filter(offset(F293,0,match(F293,G293:AD293,0),1,10),offset(F293,0,match(F293,G293:AD293,0),1,10)&lt;&gt;0)))"),"")</f>
        <v/>
      </c>
    </row>
    <row r="294" ht="15.75" customHeight="1" spans="1:2">
      <c r="A294" s="2" t="str">
        <f t="shared" si="1"/>
        <v/>
      </c>
      <c r="B294" s="2" t="str">
        <f>IFERROR(__xludf.DUMMYFUNCTION("if(C294=0,iferror(0/0),join("" "",filter(offset(F294,0,match(F294,G294:AD294,0),1,10),offset(F294,0,match(F294,G294:AD294,0),1,10)&lt;&gt;0)))"),"")</f>
        <v/>
      </c>
    </row>
    <row r="295" ht="15.75" customHeight="1" spans="1:2">
      <c r="A295" s="2" t="str">
        <f t="shared" si="1"/>
        <v/>
      </c>
      <c r="B295" s="2" t="str">
        <f>IFERROR(__xludf.DUMMYFUNCTION("if(C295=0,iferror(0/0),join("" "",filter(offset(F295,0,match(F295,G295:AD295,0),1,10),offset(F295,0,match(F295,G295:AD295,0),1,10)&lt;&gt;0)))"),"")</f>
        <v/>
      </c>
    </row>
    <row r="296" ht="15.75" customHeight="1" spans="1:2">
      <c r="A296" s="2" t="str">
        <f t="shared" si="1"/>
        <v/>
      </c>
      <c r="B296" s="2" t="str">
        <f>IFERROR(__xludf.DUMMYFUNCTION("if(C296=0,iferror(0/0),join("" "",filter(offset(F296,0,match(F296,G296:AD296,0),1,10),offset(F296,0,match(F296,G296:AD296,0),1,10)&lt;&gt;0)))"),"")</f>
        <v/>
      </c>
    </row>
    <row r="297" ht="15.75" customHeight="1" spans="1:2">
      <c r="A297" s="2" t="str">
        <f t="shared" si="1"/>
        <v/>
      </c>
      <c r="B297" s="2" t="str">
        <f>IFERROR(__xludf.DUMMYFUNCTION("if(C297=0,iferror(0/0),join("" "",filter(offset(F297,0,match(F297,G297:AD297,0),1,10),offset(F297,0,match(F297,G297:AD297,0),1,10)&lt;&gt;0)))"),"")</f>
        <v/>
      </c>
    </row>
    <row r="298" ht="15.75" customHeight="1" spans="1:2">
      <c r="A298" s="2" t="str">
        <f t="shared" si="1"/>
        <v/>
      </c>
      <c r="B298" s="2" t="str">
        <f>IFERROR(__xludf.DUMMYFUNCTION("if(C298=0,iferror(0/0),join("" "",filter(offset(F298,0,match(F298,G298:AD298,0),1,10),offset(F298,0,match(F298,G298:AD298,0),1,10)&lt;&gt;0)))"),"")</f>
        <v/>
      </c>
    </row>
    <row r="299" ht="15.75" customHeight="1" spans="1:2">
      <c r="A299" s="2" t="str">
        <f t="shared" si="1"/>
        <v/>
      </c>
      <c r="B299" s="2" t="str">
        <f>IFERROR(__xludf.DUMMYFUNCTION("if(C299=0,iferror(0/0),join("" "",filter(offset(F299,0,match(F299,G299:AD299,0),1,10),offset(F299,0,match(F299,G299:AD299,0),1,10)&lt;&gt;0)))"),"")</f>
        <v/>
      </c>
    </row>
    <row r="300" ht="15.75" customHeight="1" spans="1:2">
      <c r="A300" s="2" t="str">
        <f t="shared" si="1"/>
        <v/>
      </c>
      <c r="B300" s="2" t="str">
        <f>IFERROR(__xludf.DUMMYFUNCTION("if(C300=0,iferror(0/0),join("" "",filter(offset(F300,0,match(F300,G300:AD300,0),1,10),offset(F300,0,match(F300,G300:AD300,0),1,10)&lt;&gt;0)))"),"")</f>
        <v/>
      </c>
    </row>
    <row r="301" ht="15.75" customHeight="1" spans="1:2">
      <c r="A301" s="2" t="str">
        <f t="shared" si="1"/>
        <v/>
      </c>
      <c r="B301" s="2" t="str">
        <f>IFERROR(__xludf.DUMMYFUNCTION("if(C301=0,iferror(0/0),join("" "",filter(offset(F301,0,match(F301,G301:AD301,0),1,10),offset(F301,0,match(F301,G301:AD301,0),1,10)&lt;&gt;0)))"),"")</f>
        <v/>
      </c>
    </row>
    <row r="302" ht="15.75" customHeight="1" spans="1:2">
      <c r="A302" s="2" t="str">
        <f t="shared" si="1"/>
        <v/>
      </c>
      <c r="B302" s="2" t="str">
        <f>IFERROR(__xludf.DUMMYFUNCTION("if(C302=0,iferror(0/0),join("" "",filter(offset(F302,0,match(F302,G302:AD302,0),1,10),offset(F302,0,match(F302,G302:AD302,0),1,10)&lt;&gt;0)))"),"")</f>
        <v/>
      </c>
    </row>
    <row r="303" ht="15.75" customHeight="1" spans="1:2">
      <c r="A303" s="2" t="str">
        <f t="shared" si="1"/>
        <v/>
      </c>
      <c r="B303" s="2" t="str">
        <f>IFERROR(__xludf.DUMMYFUNCTION("if(C303=0,iferror(0/0),join("" "",filter(offset(F303,0,match(F303,G303:AD303,0),1,10),offset(F303,0,match(F303,G303:AD303,0),1,10)&lt;&gt;0)))"),"")</f>
        <v/>
      </c>
    </row>
    <row r="304" ht="15.75" customHeight="1" spans="1:2">
      <c r="A304" s="2" t="str">
        <f t="shared" si="1"/>
        <v/>
      </c>
      <c r="B304" s="2" t="str">
        <f>IFERROR(__xludf.DUMMYFUNCTION("if(C304=0,iferror(0/0),join("" "",filter(offset(F304,0,match(F304,G304:AD304,0),1,10),offset(F304,0,match(F304,G304:AD304,0),1,10)&lt;&gt;0)))"),"")</f>
        <v/>
      </c>
    </row>
    <row r="305" ht="15.75" customHeight="1" spans="1:2">
      <c r="A305" s="2" t="str">
        <f t="shared" si="1"/>
        <v/>
      </c>
      <c r="B305" s="2" t="str">
        <f>IFERROR(__xludf.DUMMYFUNCTION("if(C305=0,iferror(0/0),join("" "",filter(offset(F305,0,match(F305,G305:AD305,0),1,10),offset(F305,0,match(F305,G305:AD305,0),1,10)&lt;&gt;0)))"),"")</f>
        <v/>
      </c>
    </row>
    <row r="306" ht="15.75" customHeight="1" spans="1:2">
      <c r="A306" s="2" t="str">
        <f t="shared" si="1"/>
        <v/>
      </c>
      <c r="B306" s="2" t="str">
        <f>IFERROR(__xludf.DUMMYFUNCTION("if(C306=0,iferror(0/0),join("" "",filter(offset(F306,0,match(F306,G306:AD306,0),1,10),offset(F306,0,match(F306,G306:AD306,0),1,10)&lt;&gt;0)))"),"")</f>
        <v/>
      </c>
    </row>
    <row r="307" ht="15.75" customHeight="1" spans="1:2">
      <c r="A307" s="2" t="str">
        <f t="shared" si="1"/>
        <v/>
      </c>
      <c r="B307" s="2" t="str">
        <f>IFERROR(__xludf.DUMMYFUNCTION("if(C307=0,iferror(0/0),join("" "",filter(offset(F307,0,match(F307,G307:AD307,0),1,10),offset(F307,0,match(F307,G307:AD307,0),1,10)&lt;&gt;0)))"),"")</f>
        <v/>
      </c>
    </row>
    <row r="308" ht="15.75" customHeight="1" spans="1:2">
      <c r="A308" s="2" t="str">
        <f t="shared" si="1"/>
        <v/>
      </c>
      <c r="B308" s="2" t="str">
        <f>IFERROR(__xludf.DUMMYFUNCTION("if(C308=0,iferror(0/0),join("" "",filter(offset(F308,0,match(F308,G308:AD308,0),1,10),offset(F308,0,match(F308,G308:AD308,0),1,10)&lt;&gt;0)))"),"")</f>
        <v/>
      </c>
    </row>
    <row r="309" ht="15.75" customHeight="1" spans="1:2">
      <c r="A309" s="2" t="str">
        <f t="shared" si="1"/>
        <v/>
      </c>
      <c r="B309" s="2" t="str">
        <f>IFERROR(__xludf.DUMMYFUNCTION("if(C309=0,iferror(0/0),join("" "",filter(offset(F309,0,match(F309,G309:AD309,0),1,10),offset(F309,0,match(F309,G309:AD309,0),1,10)&lt;&gt;0)))"),"")</f>
        <v/>
      </c>
    </row>
    <row r="310" ht="15.75" customHeight="1" spans="1:2">
      <c r="A310" s="2" t="str">
        <f t="shared" si="1"/>
        <v/>
      </c>
      <c r="B310" s="2" t="str">
        <f>IFERROR(__xludf.DUMMYFUNCTION("if(C310=0,iferror(0/0),join("" "",filter(offset(F310,0,match(F310,G310:AD310,0),1,10),offset(F310,0,match(F310,G310:AD310,0),1,10)&lt;&gt;0)))"),"")</f>
        <v/>
      </c>
    </row>
    <row r="311" ht="15.75" customHeight="1" spans="1:2">
      <c r="A311" s="2" t="str">
        <f t="shared" si="1"/>
        <v/>
      </c>
      <c r="B311" s="2" t="str">
        <f>IFERROR(__xludf.DUMMYFUNCTION("if(C311=0,iferror(0/0),join("" "",filter(offset(F311,0,match(F311,G311:AD311,0),1,10),offset(F311,0,match(F311,G311:AD311,0),1,10)&lt;&gt;0)))"),"")</f>
        <v/>
      </c>
    </row>
    <row r="312" ht="15.75" customHeight="1" spans="1:2">
      <c r="A312" s="2" t="str">
        <f t="shared" si="1"/>
        <v/>
      </c>
      <c r="B312" s="2" t="str">
        <f>IFERROR(__xludf.DUMMYFUNCTION("if(C312=0,iferror(0/0),join("" "",filter(offset(F312,0,match(F312,G312:AD312,0),1,10),offset(F312,0,match(F312,G312:AD312,0),1,10)&lt;&gt;0)))"),"")</f>
        <v/>
      </c>
    </row>
    <row r="313" ht="15.75" customHeight="1" spans="1:2">
      <c r="A313" s="2" t="str">
        <f t="shared" si="1"/>
        <v/>
      </c>
      <c r="B313" s="2" t="str">
        <f>IFERROR(__xludf.DUMMYFUNCTION("if(C313=0,iferror(0/0),join("" "",filter(offset(F313,0,match(F313,G313:AD313,0),1,10),offset(F313,0,match(F313,G313:AD313,0),1,10)&lt;&gt;0)))"),"")</f>
        <v/>
      </c>
    </row>
    <row r="314" ht="15.75" customHeight="1" spans="1:2">
      <c r="A314" s="2" t="str">
        <f t="shared" si="1"/>
        <v/>
      </c>
      <c r="B314" s="2" t="str">
        <f>IFERROR(__xludf.DUMMYFUNCTION("if(C314=0,iferror(0/0),join("" "",filter(offset(F314,0,match(F314,G314:AD314,0),1,10),offset(F314,0,match(F314,G314:AD314,0),1,10)&lt;&gt;0)))"),"")</f>
        <v/>
      </c>
    </row>
    <row r="315" ht="15.75" customHeight="1" spans="1:2">
      <c r="A315" s="2" t="str">
        <f t="shared" si="1"/>
        <v/>
      </c>
      <c r="B315" s="2" t="str">
        <f>IFERROR(__xludf.DUMMYFUNCTION("if(C315=0,iferror(0/0),join("" "",filter(offset(F315,0,match(F315,G315:AD315,0),1,10),offset(F315,0,match(F315,G315:AD315,0),1,10)&lt;&gt;0)))"),"")</f>
        <v/>
      </c>
    </row>
    <row r="316" ht="15.75" customHeight="1" spans="1:2">
      <c r="A316" s="2" t="str">
        <f t="shared" si="1"/>
        <v/>
      </c>
      <c r="B316" s="2" t="str">
        <f>IFERROR(__xludf.DUMMYFUNCTION("if(C316=0,iferror(0/0),join("" "",filter(offset(F316,0,match(F316,G316:AD316,0),1,10),offset(F316,0,match(F316,G316:AD316,0),1,10)&lt;&gt;0)))"),"")</f>
        <v/>
      </c>
    </row>
    <row r="317" ht="15.75" customHeight="1" spans="1:2">
      <c r="A317" s="2" t="str">
        <f t="shared" si="1"/>
        <v/>
      </c>
      <c r="B317" s="2" t="str">
        <f>IFERROR(__xludf.DUMMYFUNCTION("if(C317=0,iferror(0/0),join("" "",filter(offset(F317,0,match(F317,G317:AD317,0),1,10),offset(F317,0,match(F317,G317:AD317,0),1,10)&lt;&gt;0)))"),"")</f>
        <v/>
      </c>
    </row>
    <row r="318" ht="15.75" customHeight="1" spans="1:2">
      <c r="A318" s="2" t="str">
        <f t="shared" si="1"/>
        <v/>
      </c>
      <c r="B318" s="2" t="str">
        <f>IFERROR(__xludf.DUMMYFUNCTION("if(C318=0,iferror(0/0),join("" "",filter(offset(F318,0,match(F318,G318:AD318,0),1,10),offset(F318,0,match(F318,G318:AD318,0),1,10)&lt;&gt;0)))"),"")</f>
        <v/>
      </c>
    </row>
    <row r="319" ht="15.75" customHeight="1" spans="1:2">
      <c r="A319" s="2" t="str">
        <f t="shared" si="1"/>
        <v/>
      </c>
      <c r="B319" s="2" t="str">
        <f>IFERROR(__xludf.DUMMYFUNCTION("if(C319=0,iferror(0/0),join("" "",filter(offset(F319,0,match(F319,G319:AD319,0),1,10),offset(F319,0,match(F319,G319:AD319,0),1,10)&lt;&gt;0)))"),"")</f>
        <v/>
      </c>
    </row>
    <row r="320" ht="15.75" customHeight="1" spans="1:2">
      <c r="A320" s="2" t="str">
        <f t="shared" si="1"/>
        <v/>
      </c>
      <c r="B320" s="2" t="str">
        <f>IFERROR(__xludf.DUMMYFUNCTION("if(C320=0,iferror(0/0),join("" "",filter(offset(F320,0,match(F320,G320:AD320,0),1,10),offset(F320,0,match(F320,G320:AD320,0),1,10)&lt;&gt;0)))"),"")</f>
        <v/>
      </c>
    </row>
    <row r="321" ht="15.75" customHeight="1" spans="1:2">
      <c r="A321" s="2" t="str">
        <f t="shared" si="1"/>
        <v/>
      </c>
      <c r="B321" s="2" t="str">
        <f>IFERROR(__xludf.DUMMYFUNCTION("if(C321=0,iferror(0/0),join("" "",filter(offset(F321,0,match(F321,G321:AD321,0),1,10),offset(F321,0,match(F321,G321:AD321,0),1,10)&lt;&gt;0)))"),"")</f>
        <v/>
      </c>
    </row>
    <row r="322" ht="15.75" customHeight="1" spans="1:2">
      <c r="A322" s="2" t="str">
        <f t="shared" si="1"/>
        <v/>
      </c>
      <c r="B322" s="2" t="str">
        <f>IFERROR(__xludf.DUMMYFUNCTION("if(C322=0,iferror(0/0),join("" "",filter(offset(F322,0,match(F322,G322:AD322,0),1,10),offset(F322,0,match(F322,G322:AD322,0),1,10)&lt;&gt;0)))"),"")</f>
        <v/>
      </c>
    </row>
    <row r="323" ht="15.75" customHeight="1" spans="1:2">
      <c r="A323" s="2" t="str">
        <f t="shared" si="1"/>
        <v/>
      </c>
      <c r="B323" s="2" t="str">
        <f>IFERROR(__xludf.DUMMYFUNCTION("if(C323=0,iferror(0/0),join("" "",filter(offset(F323,0,match(F323,G323:AD323,0),1,10),offset(F323,0,match(F323,G323:AD323,0),1,10)&lt;&gt;0)))"),"")</f>
        <v/>
      </c>
    </row>
    <row r="324" ht="15.75" customHeight="1" spans="1:2">
      <c r="A324" s="2" t="str">
        <f t="shared" si="1"/>
        <v/>
      </c>
      <c r="B324" s="2" t="str">
        <f>IFERROR(__xludf.DUMMYFUNCTION("if(C324=0,iferror(0/0),join("" "",filter(offset(F324,0,match(F324,G324:AD324,0),1,10),offset(F324,0,match(F324,G324:AD324,0),1,10)&lt;&gt;0)))"),"")</f>
        <v/>
      </c>
    </row>
    <row r="325" ht="15.75" customHeight="1" spans="1:2">
      <c r="A325" s="2" t="str">
        <f t="shared" si="1"/>
        <v/>
      </c>
      <c r="B325" s="2" t="str">
        <f>IFERROR(__xludf.DUMMYFUNCTION("if(C325=0,iferror(0/0),join("" "",filter(offset(F325,0,match(F325,G325:AD325,0),1,10),offset(F325,0,match(F325,G325:AD325,0),1,10)&lt;&gt;0)))"),"")</f>
        <v/>
      </c>
    </row>
    <row r="326" ht="15.75" customHeight="1" spans="1:2">
      <c r="A326" s="2" t="str">
        <f t="shared" si="1"/>
        <v/>
      </c>
      <c r="B326" s="2" t="str">
        <f>IFERROR(__xludf.DUMMYFUNCTION("if(C326=0,iferror(0/0),join("" "",filter(offset(F326,0,match(F326,G326:AD326,0),1,10),offset(F326,0,match(F326,G326:AD326,0),1,10)&lt;&gt;0)))"),"")</f>
        <v/>
      </c>
    </row>
    <row r="327" ht="15.75" customHeight="1" spans="1:2">
      <c r="A327" s="2" t="str">
        <f t="shared" si="1"/>
        <v/>
      </c>
      <c r="B327" s="2" t="str">
        <f>IFERROR(__xludf.DUMMYFUNCTION("if(C327=0,iferror(0/0),join("" "",filter(offset(F327,0,match(F327,G327:AD327,0),1,10),offset(F327,0,match(F327,G327:AD327,0),1,10)&lt;&gt;0)))"),"")</f>
        <v/>
      </c>
    </row>
    <row r="328" ht="15.75" customHeight="1" spans="1:2">
      <c r="A328" s="2" t="str">
        <f t="shared" si="1"/>
        <v/>
      </c>
      <c r="B328" s="2" t="str">
        <f>IFERROR(__xludf.DUMMYFUNCTION("if(C328=0,iferror(0/0),join("" "",filter(offset(F328,0,match(F328,G328:AD328,0),1,10),offset(F328,0,match(F328,G328:AD328,0),1,10)&lt;&gt;0)))"),"")</f>
        <v/>
      </c>
    </row>
    <row r="329" ht="15.75" customHeight="1" spans="1:2">
      <c r="A329" s="2" t="str">
        <f t="shared" si="1"/>
        <v/>
      </c>
      <c r="B329" s="2" t="str">
        <f>IFERROR(__xludf.DUMMYFUNCTION("if(C329=0,iferror(0/0),join("" "",filter(offset(F329,0,match(F329,G329:AD329,0),1,10),offset(F329,0,match(F329,G329:AD329,0),1,10)&lt;&gt;0)))"),"")</f>
        <v/>
      </c>
    </row>
    <row r="330" ht="15.75" customHeight="1" spans="1:2">
      <c r="A330" s="2" t="str">
        <f t="shared" si="1"/>
        <v/>
      </c>
      <c r="B330" s="2" t="str">
        <f>IFERROR(__xludf.DUMMYFUNCTION("if(C330=0,iferror(0/0),join("" "",filter(offset(F330,0,match(F330,G330:AD330,0),1,10),offset(F330,0,match(F330,G330:AD330,0),1,10)&lt;&gt;0)))"),"")</f>
        <v/>
      </c>
    </row>
    <row r="331" ht="15.75" customHeight="1" spans="1:2">
      <c r="A331" s="2" t="str">
        <f t="shared" si="1"/>
        <v/>
      </c>
      <c r="B331" s="2" t="str">
        <f>IFERROR(__xludf.DUMMYFUNCTION("if(C331=0,iferror(0/0),join("" "",filter(offset(F331,0,match(F331,G331:AD331,0),1,10),offset(F331,0,match(F331,G331:AD331,0),1,10)&lt;&gt;0)))"),"")</f>
        <v/>
      </c>
    </row>
    <row r="332" ht="15.75" customHeight="1" spans="1:2">
      <c r="A332" s="2" t="str">
        <f t="shared" si="1"/>
        <v/>
      </c>
      <c r="B332" s="2" t="str">
        <f>IFERROR(__xludf.DUMMYFUNCTION("if(C332=0,iferror(0/0),join("" "",filter(offset(F332,0,match(F332,G332:AD332,0),1,10),offset(F332,0,match(F332,G332:AD332,0),1,10)&lt;&gt;0)))"),"")</f>
        <v/>
      </c>
    </row>
    <row r="333" ht="15.75" customHeight="1" spans="1:2">
      <c r="A333" s="2" t="str">
        <f t="shared" si="1"/>
        <v/>
      </c>
      <c r="B333" s="2" t="str">
        <f>IFERROR(__xludf.DUMMYFUNCTION("if(C333=0,iferror(0/0),join("" "",filter(offset(F333,0,match(F333,G333:AD333,0),1,10),offset(F333,0,match(F333,G333:AD333,0),1,10)&lt;&gt;0)))"),"")</f>
        <v/>
      </c>
    </row>
    <row r="334" ht="15.75" customHeight="1" spans="1:2">
      <c r="A334" s="2" t="str">
        <f t="shared" si="1"/>
        <v/>
      </c>
      <c r="B334" s="2" t="str">
        <f>IFERROR(__xludf.DUMMYFUNCTION("if(C334=0,iferror(0/0),join("" "",filter(offset(F334,0,match(F334,G334:AD334,0),1,10),offset(F334,0,match(F334,G334:AD334,0),1,10)&lt;&gt;0)))"),"")</f>
        <v/>
      </c>
    </row>
    <row r="335" ht="15.75" customHeight="1" spans="1:2">
      <c r="A335" s="2" t="str">
        <f t="shared" si="1"/>
        <v/>
      </c>
      <c r="B335" s="2" t="str">
        <f>IFERROR(__xludf.DUMMYFUNCTION("if(C335=0,iferror(0/0),join("" "",filter(offset(F335,0,match(F335,G335:AD335,0),1,10),offset(F335,0,match(F335,G335:AD335,0),1,10)&lt;&gt;0)))"),"")</f>
        <v/>
      </c>
    </row>
    <row r="336" ht="15.75" customHeight="1" spans="1:2">
      <c r="A336" s="2" t="str">
        <f t="shared" si="1"/>
        <v/>
      </c>
      <c r="B336" s="2" t="str">
        <f>IFERROR(__xludf.DUMMYFUNCTION("if(C336=0,iferror(0/0),join("" "",filter(offset(F336,0,match(F336,G336:AD336,0),1,10),offset(F336,0,match(F336,G336:AD336,0),1,10)&lt;&gt;0)))"),"")</f>
        <v/>
      </c>
    </row>
    <row r="337" ht="15.75" customHeight="1" spans="1:2">
      <c r="A337" s="2" t="str">
        <f t="shared" si="1"/>
        <v/>
      </c>
      <c r="B337" s="2" t="str">
        <f>IFERROR(__xludf.DUMMYFUNCTION("if(C337=0,iferror(0/0),join("" "",filter(offset(F337,0,match(F337,G337:AD337,0),1,10),offset(F337,0,match(F337,G337:AD337,0),1,10)&lt;&gt;0)))"),"")</f>
        <v/>
      </c>
    </row>
    <row r="338" ht="15.75" customHeight="1" spans="1:2">
      <c r="A338" s="2" t="str">
        <f t="shared" si="1"/>
        <v/>
      </c>
      <c r="B338" s="2" t="str">
        <f>IFERROR(__xludf.DUMMYFUNCTION("if(C338=0,iferror(0/0),join("" "",filter(offset(F338,0,match(F338,G338:AD338,0),1,10),offset(F338,0,match(F338,G338:AD338,0),1,10)&lt;&gt;0)))"),"")</f>
        <v/>
      </c>
    </row>
    <row r="339" ht="15.75" customHeight="1" spans="1:2">
      <c r="A339" s="2" t="str">
        <f t="shared" si="1"/>
        <v/>
      </c>
      <c r="B339" s="2" t="str">
        <f>IFERROR(__xludf.DUMMYFUNCTION("if(C339=0,iferror(0/0),join("" "",filter(offset(F339,0,match(F339,G339:AD339,0),1,10),offset(F339,0,match(F339,G339:AD339,0),1,10)&lt;&gt;0)))"),"")</f>
        <v/>
      </c>
    </row>
    <row r="340" ht="15.75" customHeight="1" spans="1:2">
      <c r="A340" s="2" t="str">
        <f t="shared" si="1"/>
        <v/>
      </c>
      <c r="B340" s="2" t="str">
        <f>IFERROR(__xludf.DUMMYFUNCTION("if(C340=0,iferror(0/0),join("" "",filter(offset(F340,0,match(F340,G340:AD340,0),1,10),offset(F340,0,match(F340,G340:AD340,0),1,10)&lt;&gt;0)))"),"")</f>
        <v/>
      </c>
    </row>
    <row r="341" ht="15.75" customHeight="1" spans="1:2">
      <c r="A341" s="2" t="str">
        <f t="shared" si="1"/>
        <v/>
      </c>
      <c r="B341" s="2" t="str">
        <f>IFERROR(__xludf.DUMMYFUNCTION("if(C341=0,iferror(0/0),join("" "",filter(offset(F341,0,match(F341,G341:AD341,0),1,10),offset(F341,0,match(F341,G341:AD341,0),1,10)&lt;&gt;0)))"),"")</f>
        <v/>
      </c>
    </row>
    <row r="342" ht="15.75" customHeight="1" spans="1:2">
      <c r="A342" s="2" t="str">
        <f t="shared" si="1"/>
        <v/>
      </c>
      <c r="B342" s="2" t="str">
        <f>IFERROR(__xludf.DUMMYFUNCTION("if(C342=0,iferror(0/0),join("" "",filter(offset(F342,0,match(F342,G342:AD342,0),1,10),offset(F342,0,match(F342,G342:AD342,0),1,10)&lt;&gt;0)))"),"")</f>
        <v/>
      </c>
    </row>
    <row r="343" ht="15.75" customHeight="1" spans="1:2">
      <c r="A343" s="2" t="str">
        <f t="shared" si="1"/>
        <v/>
      </c>
      <c r="B343" s="2" t="str">
        <f>IFERROR(__xludf.DUMMYFUNCTION("if(C343=0,iferror(0/0),join("" "",filter(offset(F343,0,match(F343,G343:AD343,0),1,10),offset(F343,0,match(F343,G343:AD343,0),1,10)&lt;&gt;0)))"),"")</f>
        <v/>
      </c>
    </row>
    <row r="344" ht="15.75" customHeight="1" spans="1:2">
      <c r="A344" s="2" t="str">
        <f t="shared" si="1"/>
        <v/>
      </c>
      <c r="B344" s="2" t="str">
        <f>IFERROR(__xludf.DUMMYFUNCTION("if(C344=0,iferror(0/0),join("" "",filter(offset(F344,0,match(F344,G344:AD344,0),1,10),offset(F344,0,match(F344,G344:AD344,0),1,10)&lt;&gt;0)))"),"")</f>
        <v/>
      </c>
    </row>
    <row r="345" ht="15.75" customHeight="1" spans="1:2">
      <c r="A345" s="2" t="str">
        <f t="shared" si="1"/>
        <v/>
      </c>
      <c r="B345" s="2" t="str">
        <f>IFERROR(__xludf.DUMMYFUNCTION("if(C345=0,iferror(0/0),join("" "",filter(offset(F345,0,match(F345,G345:AD345,0),1,10),offset(F345,0,match(F345,G345:AD345,0),1,10)&lt;&gt;0)))"),"")</f>
        <v/>
      </c>
    </row>
    <row r="346" ht="15.75" customHeight="1" spans="1:2">
      <c r="A346" s="2" t="str">
        <f t="shared" si="1"/>
        <v/>
      </c>
      <c r="B346" s="2" t="str">
        <f>IFERROR(__xludf.DUMMYFUNCTION("if(C346=0,iferror(0/0),join("" "",filter(offset(F346,0,match(F346,G346:AD346,0),1,10),offset(F346,0,match(F346,G346:AD346,0),1,10)&lt;&gt;0)))"),"")</f>
        <v/>
      </c>
    </row>
    <row r="347" ht="15.75" customHeight="1" spans="1:2">
      <c r="A347" s="2" t="str">
        <f t="shared" si="1"/>
        <v/>
      </c>
      <c r="B347" s="2" t="str">
        <f>IFERROR(__xludf.DUMMYFUNCTION("if(C347=0,iferror(0/0),join("" "",filter(offset(F347,0,match(F347,G347:AD347,0),1,10),offset(F347,0,match(F347,G347:AD347,0),1,10)&lt;&gt;0)))"),"")</f>
        <v/>
      </c>
    </row>
    <row r="348" ht="15.75" customHeight="1" spans="1:2">
      <c r="A348" s="2" t="str">
        <f t="shared" si="1"/>
        <v/>
      </c>
      <c r="B348" s="2" t="str">
        <f>IFERROR(__xludf.DUMMYFUNCTION("if(C348=0,iferror(0/0),join("" "",filter(offset(F348,0,match(F348,G348:AD348,0),1,10),offset(F348,0,match(F348,G348:AD348,0),1,10)&lt;&gt;0)))"),"")</f>
        <v/>
      </c>
    </row>
    <row r="349" ht="15.75" customHeight="1" spans="1:2">
      <c r="A349" s="2" t="str">
        <f t="shared" si="1"/>
        <v/>
      </c>
      <c r="B349" s="2" t="str">
        <f>IFERROR(__xludf.DUMMYFUNCTION("if(C349=0,iferror(0/0),join("" "",filter(offset(F349,0,match(F349,G349:AD349,0),1,10),offset(F349,0,match(F349,G349:AD349,0),1,10)&lt;&gt;0)))"),"")</f>
        <v/>
      </c>
    </row>
    <row r="350" ht="15.75" customHeight="1" spans="1:2">
      <c r="A350" s="2" t="str">
        <f t="shared" si="1"/>
        <v/>
      </c>
      <c r="B350" s="2" t="str">
        <f>IFERROR(__xludf.DUMMYFUNCTION("if(C350=0,iferror(0/0),join("" "",filter(offset(F350,0,match(F350,G350:AD350,0),1,10),offset(F350,0,match(F350,G350:AD350,0),1,10)&lt;&gt;0)))"),"")</f>
        <v/>
      </c>
    </row>
    <row r="351" ht="15.75" customHeight="1" spans="1:2">
      <c r="A351" s="2" t="str">
        <f t="shared" si="1"/>
        <v/>
      </c>
      <c r="B351" s="2" t="str">
        <f>IFERROR(__xludf.DUMMYFUNCTION("if(C351=0,iferror(0/0),join("" "",filter(offset(F351,0,match(F351,G351:AD351,0),1,10),offset(F351,0,match(F351,G351:AD351,0),1,10)&lt;&gt;0)))"),"")</f>
        <v/>
      </c>
    </row>
    <row r="352" ht="15.75" customHeight="1" spans="1:2">
      <c r="A352" s="2" t="str">
        <f t="shared" si="1"/>
        <v/>
      </c>
      <c r="B352" s="2" t="str">
        <f>IFERROR(__xludf.DUMMYFUNCTION("if(C352=0,iferror(0/0),join("" "",filter(offset(F352,0,match(F352,G352:AD352,0),1,10),offset(F352,0,match(F352,G352:AD352,0),1,10)&lt;&gt;0)))"),"")</f>
        <v/>
      </c>
    </row>
    <row r="353" ht="15.75" customHeight="1" spans="1:2">
      <c r="A353" s="2" t="str">
        <f t="shared" si="1"/>
        <v/>
      </c>
      <c r="B353" s="2" t="str">
        <f>IFERROR(__xludf.DUMMYFUNCTION("if(C353=0,iferror(0/0),join("" "",filter(offset(F353,0,match(F353,G353:AD353,0),1,10),offset(F353,0,match(F353,G353:AD353,0),1,10)&lt;&gt;0)))"),"")</f>
        <v/>
      </c>
    </row>
    <row r="354" ht="15.75" customHeight="1" spans="1:2">
      <c r="A354" s="2" t="str">
        <f t="shared" si="1"/>
        <v/>
      </c>
      <c r="B354" s="2" t="str">
        <f>IFERROR(__xludf.DUMMYFUNCTION("if(C354=0,iferror(0/0),join("" "",filter(offset(F354,0,match(F354,G354:AD354,0),1,10),offset(F354,0,match(F354,G354:AD354,0),1,10)&lt;&gt;0)))"),"")</f>
        <v/>
      </c>
    </row>
    <row r="355" ht="15.75" customHeight="1" spans="1:2">
      <c r="A355" s="2" t="str">
        <f t="shared" si="1"/>
        <v/>
      </c>
      <c r="B355" s="2" t="str">
        <f>IFERROR(__xludf.DUMMYFUNCTION("if(C355=0,iferror(0/0),join("" "",filter(offset(F355,0,match(F355,G355:AD355,0),1,10),offset(F355,0,match(F355,G355:AD355,0),1,10)&lt;&gt;0)))"),"")</f>
        <v/>
      </c>
    </row>
    <row r="356" ht="15.75" customHeight="1" spans="1:2">
      <c r="A356" s="2" t="str">
        <f t="shared" si="1"/>
        <v/>
      </c>
      <c r="B356" s="2" t="str">
        <f>IFERROR(__xludf.DUMMYFUNCTION("if(C356=0,iferror(0/0),join("" "",filter(offset(F356,0,match(F356,G356:AD356,0),1,10),offset(F356,0,match(F356,G356:AD356,0),1,10)&lt;&gt;0)))"),"")</f>
        <v/>
      </c>
    </row>
    <row r="357" ht="15.75" customHeight="1" spans="1:2">
      <c r="A357" s="2" t="str">
        <f t="shared" si="1"/>
        <v/>
      </c>
      <c r="B357" s="2" t="str">
        <f>IFERROR(__xludf.DUMMYFUNCTION("if(C357=0,iferror(0/0),join("" "",filter(offset(F357,0,match(F357,G357:AD357,0),1,10),offset(F357,0,match(F357,G357:AD357,0),1,10)&lt;&gt;0)))"),"")</f>
        <v/>
      </c>
    </row>
    <row r="358" ht="15.75" customHeight="1" spans="1:2">
      <c r="A358" s="2" t="str">
        <f t="shared" si="1"/>
        <v/>
      </c>
      <c r="B358" s="2" t="str">
        <f>IFERROR(__xludf.DUMMYFUNCTION("if(C358=0,iferror(0/0),join("" "",filter(offset(F358,0,match(F358,G358:AD358,0),1,10),offset(F358,0,match(F358,G358:AD358,0),1,10)&lt;&gt;0)))"),"")</f>
        <v/>
      </c>
    </row>
    <row r="359" ht="15.75" customHeight="1" spans="1:2">
      <c r="A359" s="2" t="str">
        <f t="shared" si="1"/>
        <v/>
      </c>
      <c r="B359" s="2" t="str">
        <f>IFERROR(__xludf.DUMMYFUNCTION("if(C359=0,iferror(0/0),join("" "",filter(offset(F359,0,match(F359,G359:AD359,0),1,10),offset(F359,0,match(F359,G359:AD359,0),1,10)&lt;&gt;0)))"),"")</f>
        <v/>
      </c>
    </row>
    <row r="360" ht="15.75" customHeight="1" spans="1:2">
      <c r="A360" s="2" t="str">
        <f t="shared" si="1"/>
        <v/>
      </c>
      <c r="B360" s="2" t="str">
        <f>IFERROR(__xludf.DUMMYFUNCTION("if(C360=0,iferror(0/0),join("" "",filter(offset(F360,0,match(F360,G360:AD360,0),1,10),offset(F360,0,match(F360,G360:AD360,0),1,10)&lt;&gt;0)))"),"")</f>
        <v/>
      </c>
    </row>
    <row r="361" ht="15.75" customHeight="1" spans="1:2">
      <c r="A361" s="2" t="str">
        <f t="shared" si="1"/>
        <v/>
      </c>
      <c r="B361" s="2" t="str">
        <f>IFERROR(__xludf.DUMMYFUNCTION("if(C361=0,iferror(0/0),join("" "",filter(offset(F361,0,match(F361,G361:AD361,0),1,10),offset(F361,0,match(F361,G361:AD361,0),1,10)&lt;&gt;0)))"),"")</f>
        <v/>
      </c>
    </row>
    <row r="362" ht="15.75" customHeight="1" spans="1:2">
      <c r="A362" s="2" t="str">
        <f t="shared" si="1"/>
        <v/>
      </c>
      <c r="B362" s="2" t="str">
        <f>IFERROR(__xludf.DUMMYFUNCTION("if(C362=0,iferror(0/0),join("" "",filter(offset(F362,0,match(F362,G362:AD362,0),1,10),offset(F362,0,match(F362,G362:AD362,0),1,10)&lt;&gt;0)))"),"")</f>
        <v/>
      </c>
    </row>
    <row r="363" ht="15.75" customHeight="1" spans="1:2">
      <c r="A363" s="2" t="str">
        <f t="shared" si="1"/>
        <v/>
      </c>
      <c r="B363" s="2" t="str">
        <f>IFERROR(__xludf.DUMMYFUNCTION("if(C363=0,iferror(0/0),join("" "",filter(offset(F363,0,match(F363,G363:AD363,0),1,10),offset(F363,0,match(F363,G363:AD363,0),1,10)&lt;&gt;0)))"),"")</f>
        <v/>
      </c>
    </row>
    <row r="364" ht="15.75" customHeight="1" spans="1:2">
      <c r="A364" s="2" t="str">
        <f t="shared" si="1"/>
        <v/>
      </c>
      <c r="B364" s="2" t="str">
        <f>IFERROR(__xludf.DUMMYFUNCTION("if(C364=0,iferror(0/0),join("" "",filter(offset(F364,0,match(F364,G364:AD364,0),1,10),offset(F364,0,match(F364,G364:AD364,0),1,10)&lt;&gt;0)))"),"")</f>
        <v/>
      </c>
    </row>
    <row r="365" ht="15.75" customHeight="1" spans="1:2">
      <c r="A365" s="2" t="str">
        <f t="shared" si="1"/>
        <v/>
      </c>
      <c r="B365" s="2" t="str">
        <f>IFERROR(__xludf.DUMMYFUNCTION("if(C365=0,iferror(0/0),join("" "",filter(offset(F365,0,match(F365,G365:AD365,0),1,10),offset(F365,0,match(F365,G365:AD365,0),1,10)&lt;&gt;0)))"),"")</f>
        <v/>
      </c>
    </row>
    <row r="366" ht="15.75" customHeight="1" spans="1:2">
      <c r="A366" s="2" t="str">
        <f t="shared" si="1"/>
        <v/>
      </c>
      <c r="B366" s="2" t="str">
        <f>IFERROR(__xludf.DUMMYFUNCTION("if(C366=0,iferror(0/0),join("" "",filter(offset(F366,0,match(F366,G366:AD366,0),1,10),offset(F366,0,match(F366,G366:AD366,0),1,10)&lt;&gt;0)))"),"")</f>
        <v/>
      </c>
    </row>
    <row r="367" ht="15.75" customHeight="1" spans="1:2">
      <c r="A367" s="2" t="str">
        <f t="shared" si="1"/>
        <v/>
      </c>
      <c r="B367" s="2" t="str">
        <f>IFERROR(__xludf.DUMMYFUNCTION("if(C367=0,iferror(0/0),join("" "",filter(offset(F367,0,match(F367,G367:AD367,0),1,10),offset(F367,0,match(F367,G367:AD367,0),1,10)&lt;&gt;0)))"),"")</f>
        <v/>
      </c>
    </row>
    <row r="368" ht="15.75" customHeight="1" spans="1:2">
      <c r="A368" s="2" t="str">
        <f t="shared" si="1"/>
        <v/>
      </c>
      <c r="B368" s="2" t="str">
        <f>IFERROR(__xludf.DUMMYFUNCTION("if(C368=0,iferror(0/0),join("" "",filter(offset(F368,0,match(F368,G368:AD368,0),1,10),offset(F368,0,match(F368,G368:AD368,0),1,10)&lt;&gt;0)))"),"")</f>
        <v/>
      </c>
    </row>
    <row r="369" ht="15.75" customHeight="1" spans="1:2">
      <c r="A369" s="2" t="str">
        <f t="shared" si="1"/>
        <v/>
      </c>
      <c r="B369" s="2" t="str">
        <f>IFERROR(__xludf.DUMMYFUNCTION("if(C369=0,iferror(0/0),join("" "",filter(offset(F369,0,match(F369,G369:AD369,0),1,10),offset(F369,0,match(F369,G369:AD369,0),1,10)&lt;&gt;0)))"),"")</f>
        <v/>
      </c>
    </row>
    <row r="370" ht="15.75" customHeight="1" spans="1:2">
      <c r="A370" s="2" t="str">
        <f t="shared" si="1"/>
        <v/>
      </c>
      <c r="B370" s="2" t="str">
        <f>IFERROR(__xludf.DUMMYFUNCTION("if(C370=0,iferror(0/0),join("" "",filter(offset(F370,0,match(F370,G370:AD370,0),1,10),offset(F370,0,match(F370,G370:AD370,0),1,10)&lt;&gt;0)))"),"")</f>
        <v/>
      </c>
    </row>
    <row r="371" ht="15.75" customHeight="1" spans="1:2">
      <c r="A371" s="2" t="str">
        <f t="shared" si="1"/>
        <v/>
      </c>
      <c r="B371" s="2" t="str">
        <f>IFERROR(__xludf.DUMMYFUNCTION("if(C371=0,iferror(0/0),join("" "",filter(offset(F371,0,match(F371,G371:AD371,0),1,10),offset(F371,0,match(F371,G371:AD371,0),1,10)&lt;&gt;0)))"),"")</f>
        <v/>
      </c>
    </row>
    <row r="372" ht="15.75" customHeight="1" spans="1:2">
      <c r="A372" s="2" t="str">
        <f t="shared" si="1"/>
        <v/>
      </c>
      <c r="B372" s="2" t="str">
        <f>IFERROR(__xludf.DUMMYFUNCTION("if(C372=0,iferror(0/0),join("" "",filter(offset(F372,0,match(F372,G372:AD372,0),1,10),offset(F372,0,match(F372,G372:AD372,0),1,10)&lt;&gt;0)))"),"")</f>
        <v/>
      </c>
    </row>
    <row r="373" ht="15.75" customHeight="1" spans="1:2">
      <c r="A373" s="2" t="str">
        <f t="shared" si="1"/>
        <v/>
      </c>
      <c r="B373" s="2" t="str">
        <f>IFERROR(__xludf.DUMMYFUNCTION("if(C373=0,iferror(0/0),join("" "",filter(offset(F373,0,match(F373,G373:AD373,0),1,10),offset(F373,0,match(F373,G373:AD373,0),1,10)&lt;&gt;0)))"),"")</f>
        <v/>
      </c>
    </row>
    <row r="374" ht="15.75" customHeight="1" spans="1:2">
      <c r="A374" s="2" t="str">
        <f t="shared" si="1"/>
        <v/>
      </c>
      <c r="B374" s="2" t="str">
        <f>IFERROR(__xludf.DUMMYFUNCTION("if(C374=0,iferror(0/0),join("" "",filter(offset(F374,0,match(F374,G374:AD374,0),1,10),offset(F374,0,match(F374,G374:AD374,0),1,10)&lt;&gt;0)))"),"")</f>
        <v/>
      </c>
    </row>
    <row r="375" ht="15.75" customHeight="1" spans="1:2">
      <c r="A375" s="2" t="str">
        <f t="shared" si="1"/>
        <v/>
      </c>
      <c r="B375" s="2" t="str">
        <f>IFERROR(__xludf.DUMMYFUNCTION("if(C375=0,iferror(0/0),join("" "",filter(offset(F375,0,match(F375,G375:AD375,0),1,10),offset(F375,0,match(F375,G375:AD375,0),1,10)&lt;&gt;0)))"),"")</f>
        <v/>
      </c>
    </row>
    <row r="376" ht="15.75" customHeight="1" spans="1:2">
      <c r="A376" s="2" t="str">
        <f t="shared" si="1"/>
        <v/>
      </c>
      <c r="B376" s="2" t="str">
        <f>IFERROR(__xludf.DUMMYFUNCTION("if(C376=0,iferror(0/0),join("" "",filter(offset(F376,0,match(F376,G376:AD376,0),1,10),offset(F376,0,match(F376,G376:AD376,0),1,10)&lt;&gt;0)))"),"")</f>
        <v/>
      </c>
    </row>
    <row r="377" ht="15.75" customHeight="1" spans="1:2">
      <c r="A377" s="2" t="str">
        <f t="shared" si="1"/>
        <v/>
      </c>
      <c r="B377" s="2" t="str">
        <f>IFERROR(__xludf.DUMMYFUNCTION("if(C377=0,iferror(0/0),join("" "",filter(offset(F377,0,match(F377,G377:AD377,0),1,10),offset(F377,0,match(F377,G377:AD377,0),1,10)&lt;&gt;0)))"),"")</f>
        <v/>
      </c>
    </row>
    <row r="378" ht="15.75" customHeight="1" spans="1:2">
      <c r="A378" s="2" t="str">
        <f t="shared" si="1"/>
        <v/>
      </c>
      <c r="B378" s="2" t="str">
        <f>IFERROR(__xludf.DUMMYFUNCTION("if(C378=0,iferror(0/0),join("" "",filter(offset(F378,0,match(F378,G378:AD378,0),1,10),offset(F378,0,match(F378,G378:AD378,0),1,10)&lt;&gt;0)))"),"")</f>
        <v/>
      </c>
    </row>
    <row r="379" ht="15.75" customHeight="1" spans="1:2">
      <c r="A379" s="2" t="str">
        <f t="shared" si="1"/>
        <v/>
      </c>
      <c r="B379" s="2" t="str">
        <f>IFERROR(__xludf.DUMMYFUNCTION("if(C379=0,iferror(0/0),join("" "",filter(offset(F379,0,match(F379,G379:AD379,0),1,10),offset(F379,0,match(F379,G379:AD379,0),1,10)&lt;&gt;0)))"),"")</f>
        <v/>
      </c>
    </row>
    <row r="380" ht="15.75" customHeight="1" spans="1:2">
      <c r="A380" s="2" t="str">
        <f t="shared" si="1"/>
        <v/>
      </c>
      <c r="B380" s="2" t="str">
        <f>IFERROR(__xludf.DUMMYFUNCTION("if(C380=0,iferror(0/0),join("" "",filter(offset(F380,0,match(F380,G380:AD380,0),1,10),offset(F380,0,match(F380,G380:AD380,0),1,10)&lt;&gt;0)))"),"")</f>
        <v/>
      </c>
    </row>
    <row r="381" ht="15.75" customHeight="1" spans="1:2">
      <c r="A381" s="2" t="str">
        <f t="shared" si="1"/>
        <v/>
      </c>
      <c r="B381" s="2" t="str">
        <f>IFERROR(__xludf.DUMMYFUNCTION("if(C381=0,iferror(0/0),join("" "",filter(offset(F381,0,match(F381,G381:AD381,0),1,10),offset(F381,0,match(F381,G381:AD381,0),1,10)&lt;&gt;0)))"),"")</f>
        <v/>
      </c>
    </row>
    <row r="382" ht="15.75" customHeight="1" spans="1:2">
      <c r="A382" s="2" t="str">
        <f t="shared" si="1"/>
        <v/>
      </c>
      <c r="B382" s="2" t="str">
        <f>IFERROR(__xludf.DUMMYFUNCTION("if(C382=0,iferror(0/0),join("" "",filter(offset(F382,0,match(F382,G382:AD382,0),1,10),offset(F382,0,match(F382,G382:AD382,0),1,10)&lt;&gt;0)))"),"")</f>
        <v/>
      </c>
    </row>
    <row r="383" ht="15.75" customHeight="1" spans="1:2">
      <c r="A383" s="2" t="str">
        <f t="shared" si="1"/>
        <v/>
      </c>
      <c r="B383" s="2" t="str">
        <f>IFERROR(__xludf.DUMMYFUNCTION("if(C383=0,iferror(0/0),join("" "",filter(offset(F383,0,match(F383,G383:AD383,0),1,10),offset(F383,0,match(F383,G383:AD383,0),1,10)&lt;&gt;0)))"),"")</f>
        <v/>
      </c>
    </row>
    <row r="384" ht="15.75" customHeight="1" spans="1:2">
      <c r="A384" s="2" t="str">
        <f t="shared" si="1"/>
        <v/>
      </c>
      <c r="B384" s="2" t="str">
        <f>IFERROR(__xludf.DUMMYFUNCTION("if(C384=0,iferror(0/0),join("" "",filter(offset(F384,0,match(F384,G384:AD384,0),1,10),offset(F384,0,match(F384,G384:AD384,0),1,10)&lt;&gt;0)))"),"")</f>
        <v/>
      </c>
    </row>
    <row r="385" ht="15.75" customHeight="1" spans="1:2">
      <c r="A385" s="2" t="str">
        <f t="shared" si="1"/>
        <v/>
      </c>
      <c r="B385" s="2" t="str">
        <f>IFERROR(__xludf.DUMMYFUNCTION("if(C385=0,iferror(0/0),join("" "",filter(offset(F385,0,match(F385,G385:AD385,0),1,10),offset(F385,0,match(F385,G385:AD385,0),1,10)&lt;&gt;0)))"),"")</f>
        <v/>
      </c>
    </row>
    <row r="386" ht="15.75" customHeight="1" spans="1:2">
      <c r="A386" s="2" t="str">
        <f t="shared" si="1"/>
        <v/>
      </c>
      <c r="B386" s="2" t="str">
        <f>IFERROR(__xludf.DUMMYFUNCTION("if(C386=0,iferror(0/0),join("" "",filter(offset(F386,0,match(F386,G386:AD386,0),1,10),offset(F386,0,match(F386,G386:AD386,0),1,10)&lt;&gt;0)))"),"")</f>
        <v/>
      </c>
    </row>
    <row r="387" ht="15.75" customHeight="1" spans="1:2">
      <c r="A387" s="2" t="str">
        <f t="shared" si="1"/>
        <v/>
      </c>
      <c r="B387" s="2" t="str">
        <f>IFERROR(__xludf.DUMMYFUNCTION("if(C387=0,iferror(0/0),join("" "",filter(offset(F387,0,match(F387,G387:AD387,0),1,10),offset(F387,0,match(F387,G387:AD387,0),1,10)&lt;&gt;0)))"),"")</f>
        <v/>
      </c>
    </row>
    <row r="388" ht="15.75" customHeight="1" spans="1:2">
      <c r="A388" s="2" t="str">
        <f t="shared" si="1"/>
        <v/>
      </c>
      <c r="B388" s="2" t="str">
        <f>IFERROR(__xludf.DUMMYFUNCTION("if(C388=0,iferror(0/0),join("" "",filter(offset(F388,0,match(F388,G388:AD388,0),1,10),offset(F388,0,match(F388,G388:AD388,0),1,10)&lt;&gt;0)))"),"")</f>
        <v/>
      </c>
    </row>
    <row r="389" ht="15.75" customHeight="1" spans="1:2">
      <c r="A389" s="2" t="str">
        <f t="shared" si="1"/>
        <v/>
      </c>
      <c r="B389" s="2" t="str">
        <f>IFERROR(__xludf.DUMMYFUNCTION("if(C389=0,iferror(0/0),join("" "",filter(offset(F389,0,match(F389,G389:AD389,0),1,10),offset(F389,0,match(F389,G389:AD389,0),1,10)&lt;&gt;0)))"),"")</f>
        <v/>
      </c>
    </row>
    <row r="390" ht="15.75" customHeight="1" spans="1:2">
      <c r="A390" s="2" t="str">
        <f t="shared" si="1"/>
        <v/>
      </c>
      <c r="B390" s="2" t="str">
        <f>IFERROR(__xludf.DUMMYFUNCTION("if(C390=0,iferror(0/0),join("" "",filter(offset(F390,0,match(F390,G390:AD390,0),1,10),offset(F390,0,match(F390,G390:AD390,0),1,10)&lt;&gt;0)))"),"")</f>
        <v/>
      </c>
    </row>
    <row r="391" ht="15.75" customHeight="1" spans="1:2">
      <c r="A391" s="2" t="str">
        <f t="shared" si="1"/>
        <v/>
      </c>
      <c r="B391" s="2" t="str">
        <f>IFERROR(__xludf.DUMMYFUNCTION("if(C391=0,iferror(0/0),join("" "",filter(offset(F391,0,match(F391,G391:AD391,0),1,10),offset(F391,0,match(F391,G391:AD391,0),1,10)&lt;&gt;0)))"),"")</f>
        <v/>
      </c>
    </row>
    <row r="392" ht="15.75" customHeight="1" spans="1:2">
      <c r="A392" s="2" t="str">
        <f t="shared" si="1"/>
        <v/>
      </c>
      <c r="B392" s="2" t="str">
        <f>IFERROR(__xludf.DUMMYFUNCTION("if(C392=0,iferror(0/0),join("" "",filter(offset(F392,0,match(F392,G392:AD392,0),1,10),offset(F392,0,match(F392,G392:AD392,0),1,10)&lt;&gt;0)))"),"")</f>
        <v/>
      </c>
    </row>
    <row r="393" ht="15.75" customHeight="1" spans="1:2">
      <c r="A393" s="2" t="str">
        <f t="shared" si="1"/>
        <v/>
      </c>
      <c r="B393" s="2" t="str">
        <f>IFERROR(__xludf.DUMMYFUNCTION("if(C393=0,iferror(0/0),join("" "",filter(offset(F393,0,match(F393,G393:AD393,0),1,10),offset(F393,0,match(F393,G393:AD393,0),1,10)&lt;&gt;0)))"),"")</f>
        <v/>
      </c>
    </row>
    <row r="394" ht="15.75" customHeight="1" spans="1:2">
      <c r="A394" s="2" t="str">
        <f t="shared" si="1"/>
        <v/>
      </c>
      <c r="B394" s="2" t="str">
        <f>IFERROR(__xludf.DUMMYFUNCTION("if(C394=0,iferror(0/0),join("" "",filter(offset(F394,0,match(F394,G394:AD394,0),1,10),offset(F394,0,match(F394,G394:AD394,0),1,10)&lt;&gt;0)))"),"")</f>
        <v/>
      </c>
    </row>
    <row r="395" ht="15.75" customHeight="1" spans="1:2">
      <c r="A395" s="2" t="str">
        <f t="shared" si="1"/>
        <v/>
      </c>
      <c r="B395" s="2" t="str">
        <f>IFERROR(__xludf.DUMMYFUNCTION("if(C395=0,iferror(0/0),join("" "",filter(offset(F395,0,match(F395,G395:AD395,0),1,10),offset(F395,0,match(F395,G395:AD395,0),1,10)&lt;&gt;0)))"),"")</f>
        <v/>
      </c>
    </row>
    <row r="396" ht="15.75" customHeight="1" spans="1:2">
      <c r="A396" s="2" t="str">
        <f t="shared" si="1"/>
        <v/>
      </c>
      <c r="B396" s="2" t="str">
        <f>IFERROR(__xludf.DUMMYFUNCTION("if(C396=0,iferror(0/0),join("" "",filter(offset(F396,0,match(F396,G396:AD396,0),1,10),offset(F396,0,match(F396,G396:AD396,0),1,10)&lt;&gt;0)))"),"")</f>
        <v/>
      </c>
    </row>
    <row r="397" ht="15.75" customHeight="1" spans="1:2">
      <c r="A397" s="2" t="str">
        <f t="shared" si="1"/>
        <v/>
      </c>
      <c r="B397" s="2" t="str">
        <f>IFERROR(__xludf.DUMMYFUNCTION("if(C397=0,iferror(0/0),join("" "",filter(offset(F397,0,match(F397,G397:AD397,0),1,10),offset(F397,0,match(F397,G397:AD397,0),1,10)&lt;&gt;0)))"),"")</f>
        <v/>
      </c>
    </row>
    <row r="398" ht="15.75" customHeight="1" spans="1:2">
      <c r="A398" s="2" t="str">
        <f t="shared" si="1"/>
        <v/>
      </c>
      <c r="B398" s="2" t="str">
        <f>IFERROR(__xludf.DUMMYFUNCTION("if(C398=0,iferror(0/0),join("" "",filter(offset(F398,0,match(F398,G398:AD398,0),1,10),offset(F398,0,match(F398,G398:AD398,0),1,10)&lt;&gt;0)))"),"")</f>
        <v/>
      </c>
    </row>
    <row r="399" ht="15.75" customHeight="1" spans="1:2">
      <c r="A399" s="2" t="str">
        <f t="shared" si="1"/>
        <v/>
      </c>
      <c r="B399" s="2" t="str">
        <f>IFERROR(__xludf.DUMMYFUNCTION("if(C399=0,iferror(0/0),join("" "",filter(offset(F399,0,match(F399,G399:AD399,0),1,10),offset(F399,0,match(F399,G399:AD399,0),1,10)&lt;&gt;0)))"),"")</f>
        <v/>
      </c>
    </row>
    <row r="400" ht="15.75" customHeight="1" spans="1:2">
      <c r="A400" s="2" t="str">
        <f t="shared" si="1"/>
        <v/>
      </c>
      <c r="B400" s="2" t="str">
        <f>IFERROR(__xludf.DUMMYFUNCTION("if(C400=0,iferror(0/0),join("" "",filter(offset(F400,0,match(F400,G400:AD400,0),1,10),offset(F400,0,match(F400,G400:AD400,0),1,10)&lt;&gt;0)))"),"")</f>
        <v/>
      </c>
    </row>
    <row r="401" ht="15.75" customHeight="1" spans="1:2">
      <c r="A401" s="2" t="str">
        <f t="shared" si="1"/>
        <v/>
      </c>
      <c r="B401" s="2" t="str">
        <f>IFERROR(__xludf.DUMMYFUNCTION("if(C401=0,iferror(0/0),join("" "",filter(offset(F401,0,match(F401,G401:AD401,0),1,10),offset(F401,0,match(F401,G401:AD401,0),1,10)&lt;&gt;0)))"),"")</f>
        <v/>
      </c>
    </row>
    <row r="402" ht="15.75" customHeight="1" spans="1:2">
      <c r="A402" s="2" t="str">
        <f t="shared" si="1"/>
        <v/>
      </c>
      <c r="B402" s="2" t="str">
        <f>IFERROR(__xludf.DUMMYFUNCTION("if(C402=0,iferror(0/0),join("" "",filter(offset(F402,0,match(F402,G402:AD402,0),1,10),offset(F402,0,match(F402,G402:AD402,0),1,10)&lt;&gt;0)))"),"")</f>
        <v/>
      </c>
    </row>
    <row r="403" ht="15.75" customHeight="1" spans="1:2">
      <c r="A403" s="2" t="str">
        <f t="shared" si="1"/>
        <v/>
      </c>
      <c r="B403" s="2" t="str">
        <f>IFERROR(__xludf.DUMMYFUNCTION("if(C403=0,iferror(0/0),join("" "",filter(offset(F403,0,match(F403,G403:AD403,0),1,10),offset(F403,0,match(F403,G403:AD403,0),1,10)&lt;&gt;0)))"),"")</f>
        <v/>
      </c>
    </row>
    <row r="404" ht="15.75" customHeight="1" spans="1:2">
      <c r="A404" s="2" t="str">
        <f t="shared" si="1"/>
        <v/>
      </c>
      <c r="B404" s="2" t="str">
        <f>IFERROR(__xludf.DUMMYFUNCTION("if(C404=0,iferror(0/0),join("" "",filter(offset(F404,0,match(F404,G404:AD404,0),1,10),offset(F404,0,match(F404,G404:AD404,0),1,10)&lt;&gt;0)))"),"")</f>
        <v/>
      </c>
    </row>
    <row r="405" ht="15.75" customHeight="1" spans="1:2">
      <c r="A405" s="2" t="str">
        <f t="shared" si="1"/>
        <v/>
      </c>
      <c r="B405" s="2" t="str">
        <f>IFERROR(__xludf.DUMMYFUNCTION("if(C405=0,iferror(0/0),join("" "",filter(offset(F405,0,match(F405,G405:AD405,0),1,10),offset(F405,0,match(F405,G405:AD405,0),1,10)&lt;&gt;0)))"),"")</f>
        <v/>
      </c>
    </row>
    <row r="406" ht="15.75" customHeight="1" spans="1:2">
      <c r="A406" s="2" t="str">
        <f t="shared" si="1"/>
        <v/>
      </c>
      <c r="B406" s="2" t="str">
        <f>IFERROR(__xludf.DUMMYFUNCTION("if(C406=0,iferror(0/0),join("" "",filter(offset(F406,0,match(F406,G406:AD406,0),1,10),offset(F406,0,match(F406,G406:AD406,0),1,10)&lt;&gt;0)))"),"")</f>
        <v/>
      </c>
    </row>
    <row r="407" ht="15.75" customHeight="1" spans="1:2">
      <c r="A407" s="2" t="str">
        <f t="shared" si="1"/>
        <v/>
      </c>
      <c r="B407" s="2" t="str">
        <f>IFERROR(__xludf.DUMMYFUNCTION("if(C407=0,iferror(0/0),join("" "",filter(offset(F407,0,match(F407,G407:AD407,0),1,10),offset(F407,0,match(F407,G407:AD407,0),1,10)&lt;&gt;0)))"),"")</f>
        <v/>
      </c>
    </row>
    <row r="408" ht="15.75" customHeight="1" spans="1:2">
      <c r="A408" s="2" t="str">
        <f t="shared" si="1"/>
        <v/>
      </c>
      <c r="B408" s="2" t="str">
        <f>IFERROR(__xludf.DUMMYFUNCTION("if(C408=0,iferror(0/0),join("" "",filter(offset(F408,0,match(F408,G408:AD408,0),1,10),offset(F408,0,match(F408,G408:AD408,0),1,10)&lt;&gt;0)))"),"")</f>
        <v/>
      </c>
    </row>
    <row r="409" ht="15.75" customHeight="1" spans="1:2">
      <c r="A409" s="2" t="str">
        <f t="shared" si="1"/>
        <v/>
      </c>
      <c r="B409" s="2" t="str">
        <f>IFERROR(__xludf.DUMMYFUNCTION("if(C409=0,iferror(0/0),join("" "",filter(offset(F409,0,match(F409,G409:AD409,0),1,10),offset(F409,0,match(F409,G409:AD409,0),1,10)&lt;&gt;0)))"),"")</f>
        <v/>
      </c>
    </row>
    <row r="410" ht="15.75" customHeight="1" spans="1:2">
      <c r="A410" s="2" t="str">
        <f t="shared" si="1"/>
        <v/>
      </c>
      <c r="B410" s="2" t="str">
        <f>IFERROR(__xludf.DUMMYFUNCTION("if(C410=0,iferror(0/0),join("" "",filter(offset(F410,0,match(F410,G410:AD410,0),1,10),offset(F410,0,match(F410,G410:AD410,0),1,10)&lt;&gt;0)))"),"")</f>
        <v/>
      </c>
    </row>
    <row r="411" ht="15.75" customHeight="1" spans="1:2">
      <c r="A411" s="2" t="str">
        <f t="shared" si="1"/>
        <v/>
      </c>
      <c r="B411" s="2" t="str">
        <f>IFERROR(__xludf.DUMMYFUNCTION("if(C411=0,iferror(0/0),join("" "",filter(offset(F411,0,match(F411,G411:AD411,0),1,10),offset(F411,0,match(F411,G411:AD411,0),1,10)&lt;&gt;0)))"),"")</f>
        <v/>
      </c>
    </row>
    <row r="412" ht="15.75" customHeight="1" spans="1:2">
      <c r="A412" s="2" t="str">
        <f t="shared" si="1"/>
        <v/>
      </c>
      <c r="B412" s="2" t="str">
        <f>IFERROR(__xludf.DUMMYFUNCTION("if(C412=0,iferror(0/0),join("" "",filter(offset(F412,0,match(F412,G412:AD412,0),1,10),offset(F412,0,match(F412,G412:AD412,0),1,10)&lt;&gt;0)))"),"")</f>
        <v/>
      </c>
    </row>
    <row r="413" ht="15.75" customHeight="1" spans="1:2">
      <c r="A413" s="2" t="str">
        <f t="shared" si="1"/>
        <v/>
      </c>
      <c r="B413" s="2" t="str">
        <f>IFERROR(__xludf.DUMMYFUNCTION("if(C413=0,iferror(0/0),join("" "",filter(offset(F413,0,match(F413,G413:AD413,0),1,10),offset(F413,0,match(F413,G413:AD413,0),1,10)&lt;&gt;0)))"),"")</f>
        <v/>
      </c>
    </row>
    <row r="414" ht="15.75" customHeight="1" spans="1:2">
      <c r="A414" s="2" t="str">
        <f t="shared" si="1"/>
        <v/>
      </c>
      <c r="B414" s="2" t="str">
        <f>IFERROR(__xludf.DUMMYFUNCTION("if(C414=0,iferror(0/0),join("" "",filter(offset(F414,0,match(F414,G414:AD414,0),1,10),offset(F414,0,match(F414,G414:AD414,0),1,10)&lt;&gt;0)))"),"")</f>
        <v/>
      </c>
    </row>
    <row r="415" ht="15.75" customHeight="1" spans="1:2">
      <c r="A415" s="2" t="str">
        <f t="shared" si="1"/>
        <v/>
      </c>
      <c r="B415" s="2" t="str">
        <f>IFERROR(__xludf.DUMMYFUNCTION("if(C415=0,iferror(0/0),join("" "",filter(offset(F415,0,match(F415,G415:AD415,0),1,10),offset(F415,0,match(F415,G415:AD415,0),1,10)&lt;&gt;0)))"),"")</f>
        <v/>
      </c>
    </row>
    <row r="416" ht="15.75" customHeight="1" spans="1:2">
      <c r="A416" s="2" t="str">
        <f t="shared" si="1"/>
        <v/>
      </c>
      <c r="B416" s="2" t="str">
        <f>IFERROR(__xludf.DUMMYFUNCTION("if(C416=0,iferror(0/0),join("" "",filter(offset(F416,0,match(F416,G416:AD416,0),1,10),offset(F416,0,match(F416,G416:AD416,0),1,10)&lt;&gt;0)))"),"")</f>
        <v/>
      </c>
    </row>
    <row r="417" ht="15.75" customHeight="1" spans="1:2">
      <c r="A417" s="2" t="str">
        <f t="shared" si="1"/>
        <v/>
      </c>
      <c r="B417" s="2" t="str">
        <f>IFERROR(__xludf.DUMMYFUNCTION("if(C417=0,iferror(0/0),join("" "",filter(offset(F417,0,match(F417,G417:AD417,0),1,10),offset(F417,0,match(F417,G417:AD417,0),1,10)&lt;&gt;0)))"),"")</f>
        <v/>
      </c>
    </row>
    <row r="418" ht="15.75" customHeight="1" spans="1:2">
      <c r="A418" s="2" t="str">
        <f t="shared" si="1"/>
        <v/>
      </c>
      <c r="B418" s="2" t="str">
        <f>IFERROR(__xludf.DUMMYFUNCTION("if(C418=0,iferror(0/0),join("" "",filter(offset(F418,0,match(F418,G418:AD418,0),1,10),offset(F418,0,match(F418,G418:AD418,0),1,10)&lt;&gt;0)))"),"")</f>
        <v/>
      </c>
    </row>
    <row r="419" ht="15.75" customHeight="1" spans="1:2">
      <c r="A419" s="2" t="str">
        <f t="shared" si="1"/>
        <v/>
      </c>
      <c r="B419" s="2" t="str">
        <f>IFERROR(__xludf.DUMMYFUNCTION("if(C419=0,iferror(0/0),join("" "",filter(offset(F419,0,match(F419,G419:AD419,0),1,10),offset(F419,0,match(F419,G419:AD419,0),1,10)&lt;&gt;0)))"),"")</f>
        <v/>
      </c>
    </row>
    <row r="420" ht="15.75" customHeight="1" spans="1:2">
      <c r="A420" s="2" t="str">
        <f t="shared" si="1"/>
        <v/>
      </c>
      <c r="B420" s="2" t="str">
        <f>IFERROR(__xludf.DUMMYFUNCTION("if(C420=0,iferror(0/0),join("" "",filter(offset(F420,0,match(F420,G420:AD420,0),1,10),offset(F420,0,match(F420,G420:AD420,0),1,10)&lt;&gt;0)))"),"")</f>
        <v/>
      </c>
    </row>
    <row r="421" ht="15.75" customHeight="1" spans="1:2">
      <c r="A421" s="2" t="str">
        <f t="shared" si="1"/>
        <v/>
      </c>
      <c r="B421" s="2" t="str">
        <f>IFERROR(__xludf.DUMMYFUNCTION("if(C421=0,iferror(0/0),join("" "",filter(offset(F421,0,match(F421,G421:AD421,0),1,10),offset(F421,0,match(F421,G421:AD421,0),1,10)&lt;&gt;0)))"),"")</f>
        <v/>
      </c>
    </row>
    <row r="422" ht="15.75" customHeight="1" spans="1:2">
      <c r="A422" s="2" t="str">
        <f t="shared" si="1"/>
        <v/>
      </c>
      <c r="B422" s="2" t="str">
        <f>IFERROR(__xludf.DUMMYFUNCTION("if(C422=0,iferror(0/0),join("" "",filter(offset(F422,0,match(F422,G422:AD422,0),1,10),offset(F422,0,match(F422,G422:AD422,0),1,10)&lt;&gt;0)))"),"")</f>
        <v/>
      </c>
    </row>
    <row r="423" ht="15.75" customHeight="1" spans="1:2">
      <c r="A423" s="2" t="str">
        <f t="shared" si="1"/>
        <v/>
      </c>
      <c r="B423" s="2" t="str">
        <f>IFERROR(__xludf.DUMMYFUNCTION("if(C423=0,iferror(0/0),join("" "",filter(offset(F423,0,match(F423,G423:AD423,0),1,10),offset(F423,0,match(F423,G423:AD423,0),1,10)&lt;&gt;0)))"),"")</f>
        <v/>
      </c>
    </row>
    <row r="424" ht="15.75" customHeight="1" spans="1:2">
      <c r="A424" s="2" t="str">
        <f t="shared" si="1"/>
        <v/>
      </c>
      <c r="B424" s="2" t="str">
        <f>IFERROR(__xludf.DUMMYFUNCTION("if(C424=0,iferror(0/0),join("" "",filter(offset(F424,0,match(F424,G424:AD424,0),1,10),offset(F424,0,match(F424,G424:AD424,0),1,10)&lt;&gt;0)))"),"")</f>
        <v/>
      </c>
    </row>
    <row r="425" ht="15.75" customHeight="1" spans="1:2">
      <c r="A425" s="2" t="str">
        <f t="shared" si="1"/>
        <v/>
      </c>
      <c r="B425" s="2" t="str">
        <f>IFERROR(__xludf.DUMMYFUNCTION("if(C425=0,iferror(0/0),join("" "",filter(offset(F425,0,match(F425,G425:AD425,0),1,10),offset(F425,0,match(F425,G425:AD425,0),1,10)&lt;&gt;0)))"),"")</f>
        <v/>
      </c>
    </row>
    <row r="426" ht="15.75" customHeight="1" spans="1:2">
      <c r="A426" s="2" t="str">
        <f t="shared" si="1"/>
        <v/>
      </c>
      <c r="B426" s="2" t="str">
        <f>IFERROR(__xludf.DUMMYFUNCTION("if(C426=0,iferror(0/0),join("" "",filter(offset(F426,0,match(F426,G426:AD426,0),1,10),offset(F426,0,match(F426,G426:AD426,0),1,10)&lt;&gt;0)))"),"")</f>
        <v/>
      </c>
    </row>
    <row r="427" ht="15.75" customHeight="1" spans="1:2">
      <c r="A427" s="2" t="str">
        <f t="shared" si="1"/>
        <v/>
      </c>
      <c r="B427" s="2" t="str">
        <f>IFERROR(__xludf.DUMMYFUNCTION("if(C427=0,iferror(0/0),join("" "",filter(offset(F427,0,match(F427,G427:AD427,0),1,10),offset(F427,0,match(F427,G427:AD427,0),1,10)&lt;&gt;0)))"),"")</f>
        <v/>
      </c>
    </row>
    <row r="428" ht="15.75" customHeight="1" spans="1:2">
      <c r="A428" s="2" t="str">
        <f t="shared" si="1"/>
        <v/>
      </c>
      <c r="B428" s="2" t="str">
        <f>IFERROR(__xludf.DUMMYFUNCTION("if(C428=0,iferror(0/0),join("" "",filter(offset(F428,0,match(F428,G428:AD428,0),1,10),offset(F428,0,match(F428,G428:AD428,0),1,10)&lt;&gt;0)))"),"")</f>
        <v/>
      </c>
    </row>
    <row r="429" ht="15.75" customHeight="1" spans="1:2">
      <c r="A429" s="2" t="str">
        <f t="shared" si="1"/>
        <v/>
      </c>
      <c r="B429" s="2" t="str">
        <f>IFERROR(__xludf.DUMMYFUNCTION("if(C429=0,iferror(0/0),join("" "",filter(offset(F429,0,match(F429,G429:AD429,0),1,10),offset(F429,0,match(F429,G429:AD429,0),1,10)&lt;&gt;0)))"),"")</f>
        <v/>
      </c>
    </row>
    <row r="430" ht="15.75" customHeight="1" spans="1:2">
      <c r="A430" s="2" t="str">
        <f t="shared" si="1"/>
        <v/>
      </c>
      <c r="B430" s="2" t="str">
        <f>IFERROR(__xludf.DUMMYFUNCTION("if(C430=0,iferror(0/0),join("" "",filter(offset(F430,0,match(F430,G430:AD430,0),1,10),offset(F430,0,match(F430,G430:AD430,0),1,10)&lt;&gt;0)))"),"")</f>
        <v/>
      </c>
    </row>
    <row r="431" ht="15.75" customHeight="1" spans="1:2">
      <c r="A431" s="2" t="str">
        <f t="shared" si="1"/>
        <v/>
      </c>
      <c r="B431" s="2" t="str">
        <f>IFERROR(__xludf.DUMMYFUNCTION("if(C431=0,iferror(0/0),join("" "",filter(offset(F431,0,match(F431,G431:AD431,0),1,10),offset(F431,0,match(F431,G431:AD431,0),1,10)&lt;&gt;0)))"),"")</f>
        <v/>
      </c>
    </row>
    <row r="432" ht="15.75" customHeight="1" spans="1:2">
      <c r="A432" s="2" t="str">
        <f t="shared" si="1"/>
        <v/>
      </c>
      <c r="B432" s="2" t="str">
        <f>IFERROR(__xludf.DUMMYFUNCTION("if(C432=0,iferror(0/0),join("" "",filter(offset(F432,0,match(F432,G432:AD432,0),1,10),offset(F432,0,match(F432,G432:AD432,0),1,10)&lt;&gt;0)))"),"")</f>
        <v/>
      </c>
    </row>
    <row r="433" ht="15.75" customHeight="1" spans="1:2">
      <c r="A433" s="2" t="str">
        <f t="shared" si="1"/>
        <v/>
      </c>
      <c r="B433" s="2" t="str">
        <f>IFERROR(__xludf.DUMMYFUNCTION("if(C433=0,iferror(0/0),join("" "",filter(offset(F433,0,match(F433,G433:AD433,0),1,10),offset(F433,0,match(F433,G433:AD433,0),1,10)&lt;&gt;0)))"),"")</f>
        <v/>
      </c>
    </row>
    <row r="434" ht="15.75" customHeight="1" spans="1:2">
      <c r="A434" s="2" t="str">
        <f t="shared" si="1"/>
        <v/>
      </c>
      <c r="B434" s="2" t="str">
        <f>IFERROR(__xludf.DUMMYFUNCTION("if(C434=0,iferror(0/0),join("" "",filter(offset(F434,0,match(F434,G434:AD434,0),1,10),offset(F434,0,match(F434,G434:AD434,0),1,10)&lt;&gt;0)))"),"")</f>
        <v/>
      </c>
    </row>
    <row r="435" ht="15.75" customHeight="1" spans="1:2">
      <c r="A435" s="2" t="str">
        <f t="shared" si="1"/>
        <v/>
      </c>
      <c r="B435" s="2" t="str">
        <f>IFERROR(__xludf.DUMMYFUNCTION("if(C435=0,iferror(0/0),join("" "",filter(offset(F435,0,match(F435,G435:AD435,0),1,10),offset(F435,0,match(F435,G435:AD435,0),1,10)&lt;&gt;0)))"),"")</f>
        <v/>
      </c>
    </row>
    <row r="436" ht="15.75" customHeight="1" spans="1:2">
      <c r="A436" s="2" t="str">
        <f t="shared" si="1"/>
        <v/>
      </c>
      <c r="B436" s="2" t="str">
        <f>IFERROR(__xludf.DUMMYFUNCTION("if(C436=0,iferror(0/0),join("" "",filter(offset(F436,0,match(F436,G436:AD436,0),1,10),offset(F436,0,match(F436,G436:AD436,0),1,10)&lt;&gt;0)))"),"")</f>
        <v/>
      </c>
    </row>
    <row r="437" ht="15.75" customHeight="1" spans="1:2">
      <c r="A437" s="2" t="str">
        <f t="shared" si="1"/>
        <v/>
      </c>
      <c r="B437" s="2" t="str">
        <f>IFERROR(__xludf.DUMMYFUNCTION("if(C437=0,iferror(0/0),join("" "",filter(offset(F437,0,match(F437,G437:AD437,0),1,10),offset(F437,0,match(F437,G437:AD437,0),1,10)&lt;&gt;0)))"),"")</f>
        <v/>
      </c>
    </row>
    <row r="438" ht="15.75" customHeight="1" spans="1:2">
      <c r="A438" s="2" t="str">
        <f t="shared" si="1"/>
        <v/>
      </c>
      <c r="B438" s="2" t="str">
        <f>IFERROR(__xludf.DUMMYFUNCTION("if(C438=0,iferror(0/0),join("" "",filter(offset(F438,0,match(F438,G438:AD438,0),1,10),offset(F438,0,match(F438,G438:AD438,0),1,10)&lt;&gt;0)))"),"")</f>
        <v/>
      </c>
    </row>
    <row r="439" ht="15.75" customHeight="1" spans="1:2">
      <c r="A439" s="2" t="str">
        <f t="shared" si="1"/>
        <v/>
      </c>
      <c r="B439" s="2" t="str">
        <f>IFERROR(__xludf.DUMMYFUNCTION("if(C439=0,iferror(0/0),join("" "",filter(offset(F439,0,match(F439,G439:AD439,0),1,10),offset(F439,0,match(F439,G439:AD439,0),1,10)&lt;&gt;0)))"),"")</f>
        <v/>
      </c>
    </row>
    <row r="440" ht="15.75" customHeight="1" spans="1:2">
      <c r="A440" s="2" t="str">
        <f t="shared" si="1"/>
        <v/>
      </c>
      <c r="B440" s="2" t="str">
        <f>IFERROR(__xludf.DUMMYFUNCTION("if(C440=0,iferror(0/0),join("" "",filter(offset(F440,0,match(F440,G440:AD440,0),1,10),offset(F440,0,match(F440,G440:AD440,0),1,10)&lt;&gt;0)))"),"")</f>
        <v/>
      </c>
    </row>
    <row r="441" ht="15.75" customHeight="1" spans="1:2">
      <c r="A441" s="2" t="str">
        <f t="shared" si="1"/>
        <v/>
      </c>
      <c r="B441" s="2" t="str">
        <f>IFERROR(__xludf.DUMMYFUNCTION("if(C441=0,iferror(0/0),join("" "",filter(offset(F441,0,match(F441,G441:AD441,0),1,10),offset(F441,0,match(F441,G441:AD441,0),1,10)&lt;&gt;0)))"),"")</f>
        <v/>
      </c>
    </row>
    <row r="442" ht="15.75" customHeight="1" spans="1:2">
      <c r="A442" s="2" t="str">
        <f t="shared" si="1"/>
        <v/>
      </c>
      <c r="B442" s="2" t="str">
        <f>IFERROR(__xludf.DUMMYFUNCTION("if(C442=0,iferror(0/0),join("" "",filter(offset(F442,0,match(F442,G442:AD442,0),1,10),offset(F442,0,match(F442,G442:AD442,0),1,10)&lt;&gt;0)))"),"")</f>
        <v/>
      </c>
    </row>
    <row r="443" ht="15.75" customHeight="1" spans="1:2">
      <c r="A443" s="2" t="str">
        <f t="shared" si="1"/>
        <v/>
      </c>
      <c r="B443" s="2" t="str">
        <f>IFERROR(__xludf.DUMMYFUNCTION("if(C443=0,iferror(0/0),join("" "",filter(offset(F443,0,match(F443,G443:AD443,0),1,10),offset(F443,0,match(F443,G443:AD443,0),1,10)&lt;&gt;0)))"),"")</f>
        <v/>
      </c>
    </row>
    <row r="444" ht="15.75" customHeight="1" spans="1:2">
      <c r="A444" s="2" t="str">
        <f t="shared" si="1"/>
        <v/>
      </c>
      <c r="B444" s="2" t="str">
        <f>IFERROR(__xludf.DUMMYFUNCTION("if(C444=0,iferror(0/0),join("" "",filter(offset(F444,0,match(F444,G444:AD444,0),1,10),offset(F444,0,match(F444,G444:AD444,0),1,10)&lt;&gt;0)))"),"")</f>
        <v/>
      </c>
    </row>
    <row r="445" ht="15.75" customHeight="1" spans="1:2">
      <c r="A445" s="2" t="str">
        <f t="shared" si="1"/>
        <v/>
      </c>
      <c r="B445" s="2" t="str">
        <f>IFERROR(__xludf.DUMMYFUNCTION("if(C445=0,iferror(0/0),join("" "",filter(offset(F445,0,match(F445,G445:AD445,0),1,10),offset(F445,0,match(F445,G445:AD445,0),1,10)&lt;&gt;0)))"),"")</f>
        <v/>
      </c>
    </row>
    <row r="446" ht="15.75" customHeight="1" spans="1:2">
      <c r="A446" s="2" t="str">
        <f t="shared" si="1"/>
        <v/>
      </c>
      <c r="B446" s="2" t="str">
        <f>IFERROR(__xludf.DUMMYFUNCTION("if(C446=0,iferror(0/0),join("" "",filter(offset(F446,0,match(F446,G446:AD446,0),1,10),offset(F446,0,match(F446,G446:AD446,0),1,10)&lt;&gt;0)))"),"")</f>
        <v/>
      </c>
    </row>
    <row r="447" ht="15.75" customHeight="1" spans="1:2">
      <c r="A447" s="2" t="str">
        <f t="shared" si="1"/>
        <v/>
      </c>
      <c r="B447" s="2" t="str">
        <f>IFERROR(__xludf.DUMMYFUNCTION("if(C447=0,iferror(0/0),join("" "",filter(offset(F447,0,match(F447,G447:AD447,0),1,10),offset(F447,0,match(F447,G447:AD447,0),1,10)&lt;&gt;0)))"),"")</f>
        <v/>
      </c>
    </row>
    <row r="448" ht="15.75" customHeight="1" spans="1:2">
      <c r="A448" s="2" t="str">
        <f t="shared" si="1"/>
        <v/>
      </c>
      <c r="B448" s="2" t="str">
        <f>IFERROR(__xludf.DUMMYFUNCTION("if(C448=0,iferror(0/0),join("" "",filter(offset(F448,0,match(F448,G448:AD448,0),1,10),offset(F448,0,match(F448,G448:AD448,0),1,10)&lt;&gt;0)))"),"")</f>
        <v/>
      </c>
    </row>
    <row r="449" ht="15.75" customHeight="1" spans="1:2">
      <c r="A449" s="2" t="str">
        <f t="shared" si="1"/>
        <v/>
      </c>
      <c r="B449" s="2" t="str">
        <f>IFERROR(__xludf.DUMMYFUNCTION("if(C449=0,iferror(0/0),join("" "",filter(offset(F449,0,match(F449,G449:AD449,0),1,10),offset(F449,0,match(F449,G449:AD449,0),1,10)&lt;&gt;0)))"),"")</f>
        <v/>
      </c>
    </row>
    <row r="450" ht="15.75" customHeight="1" spans="1:2">
      <c r="A450" s="2" t="str">
        <f t="shared" si="1"/>
        <v/>
      </c>
      <c r="B450" s="2" t="str">
        <f>IFERROR(__xludf.DUMMYFUNCTION("if(C450=0,iferror(0/0),join("" "",filter(offset(F450,0,match(F450,G450:AD450,0),1,10),offset(F450,0,match(F450,G450:AD450,0),1,10)&lt;&gt;0)))"),"")</f>
        <v/>
      </c>
    </row>
    <row r="451" ht="15.75" customHeight="1" spans="1:2">
      <c r="A451" s="2" t="str">
        <f t="shared" si="1"/>
        <v/>
      </c>
      <c r="B451" s="2" t="str">
        <f>IFERROR(__xludf.DUMMYFUNCTION("if(C451=0,iferror(0/0),join("" "",filter(offset(F451,0,match(F451,G451:AD451,0),1,10),offset(F451,0,match(F451,G451:AD451,0),1,10)&lt;&gt;0)))"),"")</f>
        <v/>
      </c>
    </row>
    <row r="452" ht="15.75" customHeight="1" spans="1:2">
      <c r="A452" s="2" t="str">
        <f t="shared" si="1"/>
        <v/>
      </c>
      <c r="B452" s="2" t="str">
        <f>IFERROR(__xludf.DUMMYFUNCTION("if(C452=0,iferror(0/0),join("" "",filter(offset(F452,0,match(F452,G452:AD452,0),1,10),offset(F452,0,match(F452,G452:AD452,0),1,10)&lt;&gt;0)))"),"")</f>
        <v/>
      </c>
    </row>
    <row r="453" ht="15.75" customHeight="1" spans="1:2">
      <c r="A453" s="2" t="str">
        <f t="shared" si="1"/>
        <v/>
      </c>
      <c r="B453" s="2" t="str">
        <f>IFERROR(__xludf.DUMMYFUNCTION("if(C453=0,iferror(0/0),join("" "",filter(offset(F453,0,match(F453,G453:AD453,0),1,10),offset(F453,0,match(F453,G453:AD453,0),1,10)&lt;&gt;0)))"),"")</f>
        <v/>
      </c>
    </row>
    <row r="454" ht="15.75" customHeight="1" spans="1:2">
      <c r="A454" s="2" t="str">
        <f t="shared" si="1"/>
        <v/>
      </c>
      <c r="B454" s="2" t="str">
        <f>IFERROR(__xludf.DUMMYFUNCTION("if(C454=0,iferror(0/0),join("" "",filter(offset(F454,0,match(F454,G454:AD454,0),1,10),offset(F454,0,match(F454,G454:AD454,0),1,10)&lt;&gt;0)))"),"")</f>
        <v/>
      </c>
    </row>
    <row r="455" ht="15.75" customHeight="1" spans="1:2">
      <c r="A455" s="2" t="str">
        <f t="shared" si="1"/>
        <v/>
      </c>
      <c r="B455" s="2" t="str">
        <f>IFERROR(__xludf.DUMMYFUNCTION("if(C455=0,iferror(0/0),join("" "",filter(offset(F455,0,match(F455,G455:AD455,0),1,10),offset(F455,0,match(F455,G455:AD455,0),1,10)&lt;&gt;0)))"),"")</f>
        <v/>
      </c>
    </row>
    <row r="456" ht="15.75" customHeight="1" spans="1:2">
      <c r="A456" s="2" t="str">
        <f t="shared" si="1"/>
        <v/>
      </c>
      <c r="B456" s="2" t="str">
        <f>IFERROR(__xludf.DUMMYFUNCTION("if(C456=0,iferror(0/0),join("" "",filter(offset(F456,0,match(F456,G456:AD456,0),1,10),offset(F456,0,match(F456,G456:AD456,0),1,10)&lt;&gt;0)))"),"")</f>
        <v/>
      </c>
    </row>
    <row r="457" ht="15.75" customHeight="1" spans="1:2">
      <c r="A457" s="2" t="str">
        <f t="shared" si="1"/>
        <v/>
      </c>
      <c r="B457" s="2" t="str">
        <f>IFERROR(__xludf.DUMMYFUNCTION("if(C457=0,iferror(0/0),join("" "",filter(offset(F457,0,match(F457,G457:AD457,0),1,10),offset(F457,0,match(F457,G457:AD457,0),1,10)&lt;&gt;0)))"),"")</f>
        <v/>
      </c>
    </row>
    <row r="458" ht="15.75" customHeight="1" spans="1:2">
      <c r="A458" s="2" t="str">
        <f t="shared" si="1"/>
        <v/>
      </c>
      <c r="B458" s="2" t="str">
        <f>IFERROR(__xludf.DUMMYFUNCTION("if(C458=0,iferror(0/0),join("" "",filter(offset(F458,0,match(F458,G458:AD458,0),1,10),offset(F458,0,match(F458,G458:AD458,0),1,10)&lt;&gt;0)))"),"")</f>
        <v/>
      </c>
    </row>
    <row r="459" ht="15.75" customHeight="1" spans="1:2">
      <c r="A459" s="2" t="str">
        <f t="shared" si="1"/>
        <v/>
      </c>
      <c r="B459" s="2" t="str">
        <f>IFERROR(__xludf.DUMMYFUNCTION("if(C459=0,iferror(0/0),join("" "",filter(offset(F459,0,match(F459,G459:AD459,0),1,10),offset(F459,0,match(F459,G459:AD459,0),1,10)&lt;&gt;0)))"),"")</f>
        <v/>
      </c>
    </row>
    <row r="460" ht="15.75" customHeight="1" spans="1:2">
      <c r="A460" s="2" t="str">
        <f t="shared" si="1"/>
        <v/>
      </c>
      <c r="B460" s="2" t="str">
        <f>IFERROR(__xludf.DUMMYFUNCTION("if(C460=0,iferror(0/0),join("" "",filter(offset(F460,0,match(F460,G460:AD460,0),1,10),offset(F460,0,match(F460,G460:AD460,0),1,10)&lt;&gt;0)))"),"")</f>
        <v/>
      </c>
    </row>
    <row r="461" ht="15.75" customHeight="1" spans="1:2">
      <c r="A461" s="2" t="str">
        <f t="shared" si="1"/>
        <v/>
      </c>
      <c r="B461" s="2" t="str">
        <f>IFERROR(__xludf.DUMMYFUNCTION("if(C461=0,iferror(0/0),join("" "",filter(offset(F461,0,match(F461,G461:AD461,0),1,10),offset(F461,0,match(F461,G461:AD461,0),1,10)&lt;&gt;0)))"),"")</f>
        <v/>
      </c>
    </row>
    <row r="462" ht="15.75" customHeight="1" spans="1:2">
      <c r="A462" s="2" t="str">
        <f t="shared" si="1"/>
        <v/>
      </c>
      <c r="B462" s="2" t="str">
        <f>IFERROR(__xludf.DUMMYFUNCTION("if(C462=0,iferror(0/0),join("" "",filter(offset(F462,0,match(F462,G462:AD462,0),1,10),offset(F462,0,match(F462,G462:AD462,0),1,10)&lt;&gt;0)))"),"")</f>
        <v/>
      </c>
    </row>
    <row r="463" ht="15.75" customHeight="1" spans="1:2">
      <c r="A463" s="2" t="str">
        <f t="shared" si="1"/>
        <v/>
      </c>
      <c r="B463" s="2" t="str">
        <f>IFERROR(__xludf.DUMMYFUNCTION("if(C463=0,iferror(0/0),join("" "",filter(offset(F463,0,match(F463,G463:AD463,0),1,10),offset(F463,0,match(F463,G463:AD463,0),1,10)&lt;&gt;0)))"),"")</f>
        <v/>
      </c>
    </row>
    <row r="464" ht="15.75" customHeight="1" spans="1:2">
      <c r="A464" s="2" t="str">
        <f t="shared" si="1"/>
        <v/>
      </c>
      <c r="B464" s="2" t="str">
        <f>IFERROR(__xludf.DUMMYFUNCTION("if(C464=0,iferror(0/0),join("" "",filter(offset(F464,0,match(F464,G464:AD464,0),1,10),offset(F464,0,match(F464,G464:AD464,0),1,10)&lt;&gt;0)))"),"")</f>
        <v/>
      </c>
    </row>
    <row r="465" ht="15.75" customHeight="1" spans="1:2">
      <c r="A465" s="2" t="str">
        <f t="shared" si="1"/>
        <v/>
      </c>
      <c r="B465" s="2" t="str">
        <f>IFERROR(__xludf.DUMMYFUNCTION("if(C465=0,iferror(0/0),join("" "",filter(offset(F465,0,match(F465,G465:AD465,0),1,10),offset(F465,0,match(F465,G465:AD465,0),1,10)&lt;&gt;0)))"),"")</f>
        <v/>
      </c>
    </row>
    <row r="466" ht="15.75" customHeight="1" spans="1:2">
      <c r="A466" s="2" t="str">
        <f t="shared" si="1"/>
        <v/>
      </c>
      <c r="B466" s="2" t="str">
        <f>IFERROR(__xludf.DUMMYFUNCTION("if(C466=0,iferror(0/0),join("" "",filter(offset(F466,0,match(F466,G466:AD466,0),1,10),offset(F466,0,match(F466,G466:AD466,0),1,10)&lt;&gt;0)))"),"")</f>
        <v/>
      </c>
    </row>
    <row r="467" ht="15.75" customHeight="1" spans="1:2">
      <c r="A467" s="2" t="str">
        <f t="shared" si="1"/>
        <v/>
      </c>
      <c r="B467" s="2" t="str">
        <f>IFERROR(__xludf.DUMMYFUNCTION("if(C467=0,iferror(0/0),join("" "",filter(offset(F467,0,match(F467,G467:AD467,0),1,10),offset(F467,0,match(F467,G467:AD467,0),1,10)&lt;&gt;0)))"),"")</f>
        <v/>
      </c>
    </row>
    <row r="468" ht="15.75" customHeight="1" spans="1:2">
      <c r="A468" s="2" t="str">
        <f t="shared" si="1"/>
        <v/>
      </c>
      <c r="B468" s="2" t="str">
        <f>IFERROR(__xludf.DUMMYFUNCTION("if(C468=0,iferror(0/0),join("" "",filter(offset(F468,0,match(F468,G468:AD468,0),1,10),offset(F468,0,match(F468,G468:AD468,0),1,10)&lt;&gt;0)))"),"")</f>
        <v/>
      </c>
    </row>
    <row r="469" ht="15.75" customHeight="1" spans="1:2">
      <c r="A469" s="2" t="str">
        <f t="shared" si="1"/>
        <v/>
      </c>
      <c r="B469" s="2" t="str">
        <f>IFERROR(__xludf.DUMMYFUNCTION("if(C469=0,iferror(0/0),join("" "",filter(offset(F469,0,match(F469,G469:AD469,0),1,10),offset(F469,0,match(F469,G469:AD469,0),1,10)&lt;&gt;0)))"),"")</f>
        <v/>
      </c>
    </row>
    <row r="470" ht="15.75" customHeight="1" spans="1:2">
      <c r="A470" s="2" t="str">
        <f t="shared" si="1"/>
        <v/>
      </c>
      <c r="B470" s="2" t="str">
        <f>IFERROR(__xludf.DUMMYFUNCTION("if(C470=0,iferror(0/0),join("" "",filter(offset(F470,0,match(F470,G470:AD470,0),1,10),offset(F470,0,match(F470,G470:AD470,0),1,10)&lt;&gt;0)))"),"")</f>
        <v/>
      </c>
    </row>
    <row r="471" ht="15.75" customHeight="1" spans="1:2">
      <c r="A471" s="2" t="str">
        <f t="shared" si="1"/>
        <v/>
      </c>
      <c r="B471" s="2" t="str">
        <f>IFERROR(__xludf.DUMMYFUNCTION("if(C471=0,iferror(0/0),join("" "",filter(offset(F471,0,match(F471,G471:AD471,0),1,10),offset(F471,0,match(F471,G471:AD471,0),1,10)&lt;&gt;0)))"),"")</f>
        <v/>
      </c>
    </row>
    <row r="472" ht="15.75" customHeight="1" spans="1:2">
      <c r="A472" s="2" t="str">
        <f t="shared" si="1"/>
        <v/>
      </c>
      <c r="B472" s="2" t="str">
        <f>IFERROR(__xludf.DUMMYFUNCTION("if(C472=0,iferror(0/0),join("" "",filter(offset(F472,0,match(F472,G472:AD472,0),1,10),offset(F472,0,match(F472,G472:AD472,0),1,10)&lt;&gt;0)))"),"")</f>
        <v/>
      </c>
    </row>
    <row r="473" ht="15.75" customHeight="1" spans="1:2">
      <c r="A473" s="2" t="str">
        <f t="shared" si="1"/>
        <v/>
      </c>
      <c r="B473" s="2" t="str">
        <f>IFERROR(__xludf.DUMMYFUNCTION("if(C473=0,iferror(0/0),join("" "",filter(offset(F473,0,match(F473,G473:AD473,0),1,10),offset(F473,0,match(F473,G473:AD473,0),1,10)&lt;&gt;0)))"),"")</f>
        <v/>
      </c>
    </row>
    <row r="474" ht="15.75" customHeight="1" spans="1:2">
      <c r="A474" s="2" t="str">
        <f t="shared" si="1"/>
        <v/>
      </c>
      <c r="B474" s="2" t="str">
        <f>IFERROR(__xludf.DUMMYFUNCTION("if(C474=0,iferror(0/0),join("" "",filter(offset(F474,0,match(F474,G474:AD474,0),1,10),offset(F474,0,match(F474,G474:AD474,0),1,10)&lt;&gt;0)))"),"")</f>
        <v/>
      </c>
    </row>
    <row r="475" ht="15.75" customHeight="1" spans="1:2">
      <c r="A475" s="2" t="str">
        <f t="shared" si="1"/>
        <v/>
      </c>
      <c r="B475" s="2" t="str">
        <f>IFERROR(__xludf.DUMMYFUNCTION("if(C475=0,iferror(0/0),join("" "",filter(offset(F475,0,match(F475,G475:AD475,0),1,10),offset(F475,0,match(F475,G475:AD475,0),1,10)&lt;&gt;0)))"),"")</f>
        <v/>
      </c>
    </row>
    <row r="476" ht="15.75" customHeight="1" spans="1:2">
      <c r="A476" s="2" t="str">
        <f t="shared" si="1"/>
        <v/>
      </c>
      <c r="B476" s="2" t="str">
        <f>IFERROR(__xludf.DUMMYFUNCTION("if(C476=0,iferror(0/0),join("" "",filter(offset(F476,0,match(F476,G476:AD476,0),1,10),offset(F476,0,match(F476,G476:AD476,0),1,10)&lt;&gt;0)))"),"")</f>
        <v/>
      </c>
    </row>
    <row r="477" ht="15.75" customHeight="1" spans="1:2">
      <c r="A477" s="2" t="str">
        <f t="shared" si="1"/>
        <v/>
      </c>
      <c r="B477" s="2" t="str">
        <f>IFERROR(__xludf.DUMMYFUNCTION("if(C477=0,iferror(0/0),join("" "",filter(offset(F477,0,match(F477,G477:AD477,0),1,10),offset(F477,0,match(F477,G477:AD477,0),1,10)&lt;&gt;0)))"),"")</f>
        <v/>
      </c>
    </row>
    <row r="478" ht="15.75" customHeight="1" spans="1:2">
      <c r="A478" s="2" t="str">
        <f t="shared" si="1"/>
        <v/>
      </c>
      <c r="B478" s="2" t="str">
        <f>IFERROR(__xludf.DUMMYFUNCTION("if(C478=0,iferror(0/0),join("" "",filter(offset(F478,0,match(F478,G478:AD478,0),1,10),offset(F478,0,match(F478,G478:AD478,0),1,10)&lt;&gt;0)))"),"")</f>
        <v/>
      </c>
    </row>
    <row r="479" ht="15.75" customHeight="1" spans="1:2">
      <c r="A479" s="2" t="str">
        <f t="shared" si="1"/>
        <v/>
      </c>
      <c r="B479" s="2" t="str">
        <f>IFERROR(__xludf.DUMMYFUNCTION("if(C479=0,iferror(0/0),join("" "",filter(offset(F479,0,match(F479,G479:AD479,0),1,10),offset(F479,0,match(F479,G479:AD479,0),1,10)&lt;&gt;0)))"),"")</f>
        <v/>
      </c>
    </row>
    <row r="480" ht="15.75" customHeight="1" spans="1:2">
      <c r="A480" s="2" t="str">
        <f t="shared" si="1"/>
        <v/>
      </c>
      <c r="B480" s="2" t="str">
        <f>IFERROR(__xludf.DUMMYFUNCTION("if(C480=0,iferror(0/0),join("" "",filter(offset(F480,0,match(F480,G480:AD480,0),1,10),offset(F480,0,match(F480,G480:AD480,0),1,10)&lt;&gt;0)))"),"")</f>
        <v/>
      </c>
    </row>
    <row r="481" ht="15.75" customHeight="1" spans="1:2">
      <c r="A481" s="2" t="str">
        <f t="shared" si="1"/>
        <v/>
      </c>
      <c r="B481" s="2" t="str">
        <f>IFERROR(__xludf.DUMMYFUNCTION("if(C481=0,iferror(0/0),join("" "",filter(offset(F481,0,match(F481,G481:AD481,0),1,10),offset(F481,0,match(F481,G481:AD481,0),1,10)&lt;&gt;0)))"),"")</f>
        <v/>
      </c>
    </row>
    <row r="482" ht="15.75" customHeight="1" spans="1:2">
      <c r="A482" s="2" t="str">
        <f t="shared" si="1"/>
        <v/>
      </c>
      <c r="B482" s="2" t="str">
        <f>IFERROR(__xludf.DUMMYFUNCTION("if(C482=0,iferror(0/0),join("" "",filter(offset(F482,0,match(F482,G482:AD482,0),1,10),offset(F482,0,match(F482,G482:AD482,0),1,10)&lt;&gt;0)))"),"")</f>
        <v/>
      </c>
    </row>
    <row r="483" ht="15.75" customHeight="1" spans="1:2">
      <c r="A483" s="2" t="str">
        <f t="shared" si="1"/>
        <v/>
      </c>
      <c r="B483" s="2" t="str">
        <f>IFERROR(__xludf.DUMMYFUNCTION("if(C483=0,iferror(0/0),join("" "",filter(offset(F483,0,match(F483,G483:AD483,0),1,10),offset(F483,0,match(F483,G483:AD483,0),1,10)&lt;&gt;0)))"),"")</f>
        <v/>
      </c>
    </row>
    <row r="484" ht="15.75" customHeight="1" spans="1:2">
      <c r="A484" s="2" t="str">
        <f t="shared" si="1"/>
        <v/>
      </c>
      <c r="B484" s="2" t="str">
        <f>IFERROR(__xludf.DUMMYFUNCTION("if(C484=0,iferror(0/0),join("" "",filter(offset(F484,0,match(F484,G484:AD484,0),1,10),offset(F484,0,match(F484,G484:AD484,0),1,10)&lt;&gt;0)))"),"")</f>
        <v/>
      </c>
    </row>
    <row r="485" ht="15.75" customHeight="1" spans="1:2">
      <c r="A485" s="2" t="str">
        <f t="shared" si="1"/>
        <v/>
      </c>
      <c r="B485" s="2" t="str">
        <f>IFERROR(__xludf.DUMMYFUNCTION("if(C485=0,iferror(0/0),join("" "",filter(offset(F485,0,match(F485,G485:AD485,0),1,10),offset(F485,0,match(F485,G485:AD485,0),1,10)&lt;&gt;0)))"),"")</f>
        <v/>
      </c>
    </row>
    <row r="486" ht="15.75" customHeight="1" spans="1:2">
      <c r="A486" s="2" t="str">
        <f t="shared" si="1"/>
        <v/>
      </c>
      <c r="B486" s="2" t="str">
        <f>IFERROR(__xludf.DUMMYFUNCTION("if(C486=0,iferror(0/0),join("" "",filter(offset(F486,0,match(F486,G486:AD486,0),1,10),offset(F486,0,match(F486,G486:AD486,0),1,10)&lt;&gt;0)))"),"")</f>
        <v/>
      </c>
    </row>
    <row r="487" ht="15.75" customHeight="1" spans="1:2">
      <c r="A487" s="2" t="str">
        <f t="shared" si="1"/>
        <v/>
      </c>
      <c r="B487" s="2" t="str">
        <f>IFERROR(__xludf.DUMMYFUNCTION("if(C487=0,iferror(0/0),join("" "",filter(offset(F487,0,match(F487,G487:AD487,0),1,10),offset(F487,0,match(F487,G487:AD487,0),1,10)&lt;&gt;0)))"),"")</f>
        <v/>
      </c>
    </row>
    <row r="488" ht="15.75" customHeight="1" spans="1:2">
      <c r="A488" s="2" t="str">
        <f t="shared" si="1"/>
        <v/>
      </c>
      <c r="B488" s="2" t="str">
        <f>IFERROR(__xludf.DUMMYFUNCTION("if(C488=0,iferror(0/0),join("" "",filter(offset(F488,0,match(F488,G488:AD488,0),1,10),offset(F488,0,match(F488,G488:AD488,0),1,10)&lt;&gt;0)))"),"")</f>
        <v/>
      </c>
    </row>
    <row r="489" ht="15.75" customHeight="1" spans="1:2">
      <c r="A489" s="2" t="str">
        <f t="shared" si="1"/>
        <v/>
      </c>
      <c r="B489" s="2" t="str">
        <f>IFERROR(__xludf.DUMMYFUNCTION("if(C489=0,iferror(0/0),join("" "",filter(offset(F489,0,match(F489,G489:AD489,0),1,10),offset(F489,0,match(F489,G489:AD489,0),1,10)&lt;&gt;0)))"),"")</f>
        <v/>
      </c>
    </row>
    <row r="490" ht="15.75" customHeight="1" spans="1:2">
      <c r="A490" s="2" t="str">
        <f t="shared" si="1"/>
        <v/>
      </c>
      <c r="B490" s="2" t="str">
        <f>IFERROR(__xludf.DUMMYFUNCTION("if(C490=0,iferror(0/0),join("" "",filter(offset(F490,0,match(F490,G490:AD490,0),1,10),offset(F490,0,match(F490,G490:AD490,0),1,10)&lt;&gt;0)))"),"")</f>
        <v/>
      </c>
    </row>
    <row r="491" ht="15.75" customHeight="1" spans="1:2">
      <c r="A491" s="2" t="str">
        <f t="shared" si="1"/>
        <v/>
      </c>
      <c r="B491" s="2" t="str">
        <f>IFERROR(__xludf.DUMMYFUNCTION("if(C491=0,iferror(0/0),join("" "",filter(offset(F491,0,match(F491,G491:AD491,0),1,10),offset(F491,0,match(F491,G491:AD491,0),1,10)&lt;&gt;0)))"),"")</f>
        <v/>
      </c>
    </row>
    <row r="492" ht="15.75" customHeight="1" spans="1:2">
      <c r="A492" s="2" t="str">
        <f t="shared" si="1"/>
        <v/>
      </c>
      <c r="B492" s="2" t="str">
        <f>IFERROR(__xludf.DUMMYFUNCTION("if(C492=0,iferror(0/0),join("" "",filter(offset(F492,0,match(F492,G492:AD492,0),1,10),offset(F492,0,match(F492,G492:AD492,0),1,10)&lt;&gt;0)))"),"")</f>
        <v/>
      </c>
    </row>
    <row r="493" ht="15.75" customHeight="1" spans="1:2">
      <c r="A493" s="2" t="str">
        <f t="shared" si="1"/>
        <v/>
      </c>
      <c r="B493" s="2" t="str">
        <f>IFERROR(__xludf.DUMMYFUNCTION("if(C493=0,iferror(0/0),join("" "",filter(offset(F493,0,match(F493,G493:AD493,0),1,10),offset(F493,0,match(F493,G493:AD493,0),1,10)&lt;&gt;0)))"),"")</f>
        <v/>
      </c>
    </row>
    <row r="494" ht="15.75" customHeight="1" spans="1:2">
      <c r="A494" s="2" t="str">
        <f t="shared" si="1"/>
        <v/>
      </c>
      <c r="B494" s="2" t="str">
        <f>IFERROR(__xludf.DUMMYFUNCTION("if(C494=0,iferror(0/0),join("" "",filter(offset(F494,0,match(F494,G494:AD494,0),1,10),offset(F494,0,match(F494,G494:AD494,0),1,10)&lt;&gt;0)))"),"")</f>
        <v/>
      </c>
    </row>
    <row r="495" ht="15.75" customHeight="1" spans="1:2">
      <c r="A495" s="2" t="str">
        <f t="shared" si="1"/>
        <v/>
      </c>
      <c r="B495" s="2" t="str">
        <f>IFERROR(__xludf.DUMMYFUNCTION("if(C495=0,iferror(0/0),join("" "",filter(offset(F495,0,match(F495,G495:AD495,0),1,10),offset(F495,0,match(F495,G495:AD495,0),1,10)&lt;&gt;0)))"),"")</f>
        <v/>
      </c>
    </row>
    <row r="496" ht="15.75" customHeight="1" spans="1:2">
      <c r="A496" s="2" t="str">
        <f t="shared" si="1"/>
        <v/>
      </c>
      <c r="B496" s="2" t="str">
        <f>IFERROR(__xludf.DUMMYFUNCTION("if(C496=0,iferror(0/0),join("" "",filter(offset(F496,0,match(F496,G496:AD496,0),1,10),offset(F496,0,match(F496,G496:AD496,0),1,10)&lt;&gt;0)))"),"")</f>
        <v/>
      </c>
    </row>
    <row r="497" ht="15.75" customHeight="1" spans="1:2">
      <c r="A497" s="2" t="str">
        <f t="shared" si="1"/>
        <v/>
      </c>
      <c r="B497" s="2" t="str">
        <f>IFERROR(__xludf.DUMMYFUNCTION("if(C497=0,iferror(0/0),join("" "",filter(offset(F497,0,match(F497,G497:AD497,0),1,10),offset(F497,0,match(F497,G497:AD497,0),1,10)&lt;&gt;0)))"),"")</f>
        <v/>
      </c>
    </row>
    <row r="498" ht="15.75" customHeight="1" spans="1:2">
      <c r="A498" s="2" t="str">
        <f t="shared" si="1"/>
        <v/>
      </c>
      <c r="B498" s="2" t="str">
        <f>IFERROR(__xludf.DUMMYFUNCTION("if(C498=0,iferror(0/0),join("" "",filter(offset(F498,0,match(F498,G498:AD498,0),1,10),offset(F498,0,match(F498,G498:AD498,0),1,10)&lt;&gt;0)))"),"")</f>
        <v/>
      </c>
    </row>
    <row r="499" ht="15.75" customHeight="1" spans="1:2">
      <c r="A499" s="2" t="str">
        <f t="shared" si="1"/>
        <v/>
      </c>
      <c r="B499" s="2" t="str">
        <f>IFERROR(__xludf.DUMMYFUNCTION("if(C499=0,iferror(0/0),join("" "",filter(offset(F499,0,match(F499,G499:AD499,0),1,10),offset(F499,0,match(F499,G499:AD499,0),1,10)&lt;&gt;0)))"),"")</f>
        <v/>
      </c>
    </row>
    <row r="500" ht="15.75" customHeight="1" spans="1:2">
      <c r="A500" s="2" t="str">
        <f t="shared" si="1"/>
        <v/>
      </c>
      <c r="B500" s="2" t="str">
        <f>IFERROR(__xludf.DUMMYFUNCTION("if(C500=0,iferror(0/0),join("" "",filter(offset(F500,0,match(F500,G500:AD500,0),1,10),offset(F500,0,match(F500,G500:AD500,0),1,10)&lt;&gt;0)))"),"")</f>
        <v/>
      </c>
    </row>
    <row r="501" ht="15.75" customHeight="1" spans="1:2">
      <c r="A501" s="2" t="str">
        <f t="shared" si="1"/>
        <v/>
      </c>
      <c r="B501" s="2" t="str">
        <f>IFERROR(__xludf.DUMMYFUNCTION("if(C501=0,iferror(0/0),join("" "",filter(offset(F501,0,match(F501,G501:AD501,0),1,10),offset(F501,0,match(F501,G501:AD501,0),1,10)&lt;&gt;0)))"),"")</f>
        <v/>
      </c>
    </row>
    <row r="502" ht="15.75" customHeight="1" spans="1:2">
      <c r="A502" s="2" t="str">
        <f t="shared" si="1"/>
        <v/>
      </c>
      <c r="B502" s="2" t="str">
        <f>IFERROR(__xludf.DUMMYFUNCTION("if(C502=0,iferror(0/0),join("" "",filter(offset(F502,0,match(F502,G502:AD502,0),1,10),offset(F502,0,match(F502,G502:AD502,0),1,10)&lt;&gt;0)))"),"")</f>
        <v/>
      </c>
    </row>
    <row r="503" ht="15.75" customHeight="1" spans="1:2">
      <c r="A503" s="2" t="str">
        <f t="shared" si="1"/>
        <v/>
      </c>
      <c r="B503" s="2" t="str">
        <f>IFERROR(__xludf.DUMMYFUNCTION("if(C503=0,iferror(0/0),join("" "",filter(offset(F503,0,match(F503,G503:AD503,0),1,10),offset(F503,0,match(F503,G503:AD503,0),1,10)&lt;&gt;0)))"),"")</f>
        <v/>
      </c>
    </row>
    <row r="504" ht="15.75" customHeight="1" spans="1:2">
      <c r="A504" s="2" t="str">
        <f t="shared" si="1"/>
        <v/>
      </c>
      <c r="B504" s="2" t="str">
        <f>IFERROR(__xludf.DUMMYFUNCTION("if(C504=0,iferror(0/0),join("" "",filter(offset(F504,0,match(F504,G504:AD504,0),1,10),offset(F504,0,match(F504,G504:AD504,0),1,10)&lt;&gt;0)))"),"")</f>
        <v/>
      </c>
    </row>
    <row r="505" ht="15.75" customHeight="1" spans="1:2">
      <c r="A505" s="2" t="str">
        <f t="shared" si="1"/>
        <v/>
      </c>
      <c r="B505" s="2" t="str">
        <f>IFERROR(__xludf.DUMMYFUNCTION("if(C505=0,iferror(0/0),join("" "",filter(offset(F505,0,match(F505,G505:AD505,0),1,10),offset(F505,0,match(F505,G505:AD505,0),1,10)&lt;&gt;0)))"),"")</f>
        <v/>
      </c>
    </row>
    <row r="506" ht="15.75" customHeight="1" spans="1:2">
      <c r="A506" s="2" t="str">
        <f t="shared" si="1"/>
        <v/>
      </c>
      <c r="B506" s="2" t="str">
        <f>IFERROR(__xludf.DUMMYFUNCTION("if(C506=0,iferror(0/0),join("" "",filter(offset(F506,0,match(F506,G506:AD506,0),1,10),offset(F506,0,match(F506,G506:AD506,0),1,10)&lt;&gt;0)))"),"")</f>
        <v/>
      </c>
    </row>
    <row r="507" ht="15.75" customHeight="1" spans="1:2">
      <c r="A507" s="2" t="str">
        <f t="shared" si="1"/>
        <v/>
      </c>
      <c r="B507" s="2" t="str">
        <f>IFERROR(__xludf.DUMMYFUNCTION("if(C507=0,iferror(0/0),join("" "",filter(offset(F507,0,match(F507,G507:AD507,0),1,10),offset(F507,0,match(F507,G507:AD507,0),1,10)&lt;&gt;0)))"),"")</f>
        <v/>
      </c>
    </row>
    <row r="508" ht="15.75" customHeight="1" spans="1:2">
      <c r="A508" s="2" t="str">
        <f t="shared" si="1"/>
        <v/>
      </c>
      <c r="B508" s="2" t="str">
        <f>IFERROR(__xludf.DUMMYFUNCTION("if(C508=0,iferror(0/0),join("" "",filter(offset(F508,0,match(F508,G508:AD508,0),1,10),offset(F508,0,match(F508,G508:AD508,0),1,10)&lt;&gt;0)))"),"")</f>
        <v/>
      </c>
    </row>
    <row r="509" ht="15.75" customHeight="1" spans="1:2">
      <c r="A509" s="2" t="str">
        <f t="shared" si="1"/>
        <v/>
      </c>
      <c r="B509" s="2" t="str">
        <f>IFERROR(__xludf.DUMMYFUNCTION("if(C509=0,iferror(0/0),join("" "",filter(offset(F509,0,match(F509,G509:AD509,0),1,10),offset(F509,0,match(F509,G509:AD509,0),1,10)&lt;&gt;0)))"),"")</f>
        <v/>
      </c>
    </row>
    <row r="510" ht="15.75" customHeight="1" spans="1:2">
      <c r="A510" s="2" t="str">
        <f t="shared" si="1"/>
        <v/>
      </c>
      <c r="B510" s="2" t="str">
        <f>IFERROR(__xludf.DUMMYFUNCTION("if(C510=0,iferror(0/0),join("" "",filter(offset(F510,0,match(F510,G510:AD510,0),1,10),offset(F510,0,match(F510,G510:AD510,0),1,10)&lt;&gt;0)))"),"")</f>
        <v/>
      </c>
    </row>
    <row r="511" ht="15.75" customHeight="1" spans="1:2">
      <c r="A511" s="2" t="str">
        <f t="shared" si="1"/>
        <v/>
      </c>
      <c r="B511" s="2" t="str">
        <f>IFERROR(__xludf.DUMMYFUNCTION("if(C511=0,iferror(0/0),join("" "",filter(offset(F511,0,match(F511,G511:AD511,0),1,10),offset(F511,0,match(F511,G511:AD511,0),1,10)&lt;&gt;0)))"),"")</f>
        <v/>
      </c>
    </row>
    <row r="512" ht="15.75" customHeight="1" spans="1:2">
      <c r="A512" s="2" t="str">
        <f t="shared" ref="A512:A766" si="2">IF(C512=0,IFERROR(0/0,""),INDEX(F512:AD512,1,MATCH(F512,G512:AD512,0)))</f>
        <v/>
      </c>
      <c r="B512" s="2" t="str">
        <f>IFERROR(__xludf.DUMMYFUNCTION("if(C512=0,iferror(0/0),join("" "",filter(offset(F512,0,match(F512,G512:AD512,0),1,10),offset(F512,0,match(F512,G512:AD512,0),1,10)&lt;&gt;0)))"),"")</f>
        <v/>
      </c>
    </row>
    <row r="513" ht="15.75" customHeight="1" spans="1:2">
      <c r="A513" s="2" t="str">
        <f t="shared" si="2"/>
        <v/>
      </c>
      <c r="B513" s="2" t="str">
        <f>IFERROR(__xludf.DUMMYFUNCTION("if(C513=0,iferror(0/0),join("" "",filter(offset(F513,0,match(F513,G513:AD513,0),1,10),offset(F513,0,match(F513,G513:AD513,0),1,10)&lt;&gt;0)))"),"")</f>
        <v/>
      </c>
    </row>
    <row r="514" ht="15.75" customHeight="1" spans="1:2">
      <c r="A514" s="2" t="str">
        <f t="shared" si="2"/>
        <v/>
      </c>
      <c r="B514" s="2" t="str">
        <f>IFERROR(__xludf.DUMMYFUNCTION("if(C514=0,iferror(0/0),join("" "",filter(offset(F514,0,match(F514,G514:AD514,0),1,10),offset(F514,0,match(F514,G514:AD514,0),1,10)&lt;&gt;0)))"),"")</f>
        <v/>
      </c>
    </row>
    <row r="515" ht="15.75" customHeight="1" spans="1:2">
      <c r="A515" s="2" t="str">
        <f t="shared" si="2"/>
        <v/>
      </c>
      <c r="B515" s="2" t="str">
        <f>IFERROR(__xludf.DUMMYFUNCTION("if(C515=0,iferror(0/0),join("" "",filter(offset(F515,0,match(F515,G515:AD515,0),1,10),offset(F515,0,match(F515,G515:AD515,0),1,10)&lt;&gt;0)))"),"")</f>
        <v/>
      </c>
    </row>
    <row r="516" ht="15.75" customHeight="1" spans="1:2">
      <c r="A516" s="2" t="str">
        <f t="shared" si="2"/>
        <v/>
      </c>
      <c r="B516" s="2" t="str">
        <f>IFERROR(__xludf.DUMMYFUNCTION("if(C516=0,iferror(0/0),join("" "",filter(offset(F516,0,match(F516,G516:AD516,0),1,10),offset(F516,0,match(F516,G516:AD516,0),1,10)&lt;&gt;0)))"),"")</f>
        <v/>
      </c>
    </row>
    <row r="517" ht="15.75" customHeight="1" spans="1:2">
      <c r="A517" s="2" t="str">
        <f t="shared" si="2"/>
        <v/>
      </c>
      <c r="B517" s="2" t="str">
        <f>IFERROR(__xludf.DUMMYFUNCTION("if(C517=0,iferror(0/0),join("" "",filter(offset(F517,0,match(F517,G517:AD517,0),1,10),offset(F517,0,match(F517,G517:AD517,0),1,10)&lt;&gt;0)))"),"")</f>
        <v/>
      </c>
    </row>
    <row r="518" ht="15.75" customHeight="1" spans="1:2">
      <c r="A518" s="2" t="str">
        <f t="shared" si="2"/>
        <v/>
      </c>
      <c r="B518" s="2" t="str">
        <f>IFERROR(__xludf.DUMMYFUNCTION("if(C518=0,iferror(0/0),join("" "",filter(offset(F518,0,match(F518,G518:AD518,0),1,10),offset(F518,0,match(F518,G518:AD518,0),1,10)&lt;&gt;0)))"),"")</f>
        <v/>
      </c>
    </row>
    <row r="519" ht="15.75" customHeight="1" spans="1:2">
      <c r="A519" s="2" t="str">
        <f t="shared" si="2"/>
        <v/>
      </c>
      <c r="B519" s="2" t="str">
        <f>IFERROR(__xludf.DUMMYFUNCTION("if(C519=0,iferror(0/0),join("" "",filter(offset(F519,0,match(F519,G519:AD519,0),1,10),offset(F519,0,match(F519,G519:AD519,0),1,10)&lt;&gt;0)))"),"")</f>
        <v/>
      </c>
    </row>
    <row r="520" ht="15.75" customHeight="1" spans="1:2">
      <c r="A520" s="2" t="str">
        <f t="shared" si="2"/>
        <v/>
      </c>
      <c r="B520" s="2" t="str">
        <f>IFERROR(__xludf.DUMMYFUNCTION("if(C520=0,iferror(0/0),join("" "",filter(offset(F520,0,match(F520,G520:AD520,0),1,10),offset(F520,0,match(F520,G520:AD520,0),1,10)&lt;&gt;0)))"),"")</f>
        <v/>
      </c>
    </row>
    <row r="521" ht="15.75" customHeight="1" spans="1:2">
      <c r="A521" s="2" t="str">
        <f t="shared" si="2"/>
        <v/>
      </c>
      <c r="B521" s="2" t="str">
        <f>IFERROR(__xludf.DUMMYFUNCTION("if(C521=0,iferror(0/0),join("" "",filter(offset(F521,0,match(F521,G521:AD521,0),1,10),offset(F521,0,match(F521,G521:AD521,0),1,10)&lt;&gt;0)))"),"")</f>
        <v/>
      </c>
    </row>
    <row r="522" ht="15.75" customHeight="1" spans="1:2">
      <c r="A522" s="2" t="str">
        <f t="shared" si="2"/>
        <v/>
      </c>
      <c r="B522" s="2" t="str">
        <f>IFERROR(__xludf.DUMMYFUNCTION("if(C522=0,iferror(0/0),join("" "",filter(offset(F522,0,match(F522,G522:AD522,0),1,10),offset(F522,0,match(F522,G522:AD522,0),1,10)&lt;&gt;0)))"),"")</f>
        <v/>
      </c>
    </row>
    <row r="523" ht="15.75" customHeight="1" spans="1:2">
      <c r="A523" s="2" t="str">
        <f t="shared" si="2"/>
        <v/>
      </c>
      <c r="B523" s="2" t="str">
        <f>IFERROR(__xludf.DUMMYFUNCTION("if(C523=0,iferror(0/0),join("" "",filter(offset(F523,0,match(F523,G523:AD523,0),1,10),offset(F523,0,match(F523,G523:AD523,0),1,10)&lt;&gt;0)))"),"")</f>
        <v/>
      </c>
    </row>
    <row r="524" ht="15.75" customHeight="1" spans="1:2">
      <c r="A524" s="2" t="str">
        <f t="shared" si="2"/>
        <v/>
      </c>
      <c r="B524" s="2" t="str">
        <f>IFERROR(__xludf.DUMMYFUNCTION("if(C524=0,iferror(0/0),join("" "",filter(offset(F524,0,match(F524,G524:AD524,0),1,10),offset(F524,0,match(F524,G524:AD524,0),1,10)&lt;&gt;0)))"),"")</f>
        <v/>
      </c>
    </row>
    <row r="525" ht="15.75" customHeight="1" spans="1:2">
      <c r="A525" s="2" t="str">
        <f t="shared" si="2"/>
        <v/>
      </c>
      <c r="B525" s="2" t="str">
        <f>IFERROR(__xludf.DUMMYFUNCTION("if(C525=0,iferror(0/0),join("" "",filter(offset(F525,0,match(F525,G525:AD525,0),1,10),offset(F525,0,match(F525,G525:AD525,0),1,10)&lt;&gt;0)))"),"")</f>
        <v/>
      </c>
    </row>
    <row r="526" ht="15.75" customHeight="1" spans="1:2">
      <c r="A526" s="2" t="str">
        <f t="shared" si="2"/>
        <v/>
      </c>
      <c r="B526" s="2" t="str">
        <f>IFERROR(__xludf.DUMMYFUNCTION("if(C526=0,iferror(0/0),join("" "",filter(offset(F526,0,match(F526,G526:AD526,0),1,10),offset(F526,0,match(F526,G526:AD526,0),1,10)&lt;&gt;0)))"),"")</f>
        <v/>
      </c>
    </row>
    <row r="527" ht="15.75" customHeight="1" spans="1:2">
      <c r="A527" s="2" t="str">
        <f t="shared" si="2"/>
        <v/>
      </c>
      <c r="B527" s="2" t="str">
        <f>IFERROR(__xludf.DUMMYFUNCTION("if(C527=0,iferror(0/0),join("" "",filter(offset(F527,0,match(F527,G527:AD527,0),1,10),offset(F527,0,match(F527,G527:AD527,0),1,10)&lt;&gt;0)))"),"")</f>
        <v/>
      </c>
    </row>
    <row r="528" ht="15.75" customHeight="1" spans="1:2">
      <c r="A528" s="2" t="str">
        <f t="shared" si="2"/>
        <v/>
      </c>
      <c r="B528" s="2" t="str">
        <f>IFERROR(__xludf.DUMMYFUNCTION("if(C528=0,iferror(0/0),join("" "",filter(offset(F528,0,match(F528,G528:AD528,0),1,10),offset(F528,0,match(F528,G528:AD528,0),1,10)&lt;&gt;0)))"),"")</f>
        <v/>
      </c>
    </row>
    <row r="529" ht="15.75" customHeight="1" spans="1:2">
      <c r="A529" s="2" t="str">
        <f t="shared" si="2"/>
        <v/>
      </c>
      <c r="B529" s="2" t="str">
        <f>IFERROR(__xludf.DUMMYFUNCTION("if(C529=0,iferror(0/0),join("" "",filter(offset(F529,0,match(F529,G529:AD529,0),1,10),offset(F529,0,match(F529,G529:AD529,0),1,10)&lt;&gt;0)))"),"")</f>
        <v/>
      </c>
    </row>
    <row r="530" ht="15.75" customHeight="1" spans="1:2">
      <c r="A530" s="2" t="str">
        <f t="shared" si="2"/>
        <v/>
      </c>
      <c r="B530" s="2" t="str">
        <f>IFERROR(__xludf.DUMMYFUNCTION("if(C530=0,iferror(0/0),join("" "",filter(offset(F530,0,match(F530,G530:AD530,0),1,10),offset(F530,0,match(F530,G530:AD530,0),1,10)&lt;&gt;0)))"),"")</f>
        <v/>
      </c>
    </row>
    <row r="531" ht="15.75" customHeight="1" spans="1:2">
      <c r="A531" s="2" t="str">
        <f t="shared" si="2"/>
        <v/>
      </c>
      <c r="B531" s="2" t="str">
        <f>IFERROR(__xludf.DUMMYFUNCTION("if(C531=0,iferror(0/0),join("" "",filter(offset(F531,0,match(F531,G531:AD531,0),1,10),offset(F531,0,match(F531,G531:AD531,0),1,10)&lt;&gt;0)))"),"")</f>
        <v/>
      </c>
    </row>
    <row r="532" ht="15.75" customHeight="1" spans="1:2">
      <c r="A532" s="2" t="str">
        <f t="shared" si="2"/>
        <v/>
      </c>
      <c r="B532" s="2" t="str">
        <f>IFERROR(__xludf.DUMMYFUNCTION("if(C532=0,iferror(0/0),join("" "",filter(offset(F532,0,match(F532,G532:AD532,0),1,10),offset(F532,0,match(F532,G532:AD532,0),1,10)&lt;&gt;0)))"),"")</f>
        <v/>
      </c>
    </row>
    <row r="533" ht="15.75" customHeight="1" spans="1:2">
      <c r="A533" s="2" t="str">
        <f t="shared" si="2"/>
        <v/>
      </c>
      <c r="B533" s="2" t="str">
        <f>IFERROR(__xludf.DUMMYFUNCTION("if(C533=0,iferror(0/0),join("" "",filter(offset(F533,0,match(F533,G533:AD533,0),1,10),offset(F533,0,match(F533,G533:AD533,0),1,10)&lt;&gt;0)))"),"")</f>
        <v/>
      </c>
    </row>
    <row r="534" ht="15.75" customHeight="1" spans="1:2">
      <c r="A534" s="2" t="str">
        <f t="shared" si="2"/>
        <v/>
      </c>
      <c r="B534" s="2" t="str">
        <f>IFERROR(__xludf.DUMMYFUNCTION("if(C534=0,iferror(0/0),join("" "",filter(offset(F534,0,match(F534,G534:AD534,0),1,10),offset(F534,0,match(F534,G534:AD534,0),1,10)&lt;&gt;0)))"),"")</f>
        <v/>
      </c>
    </row>
    <row r="535" ht="15.75" customHeight="1" spans="1:2">
      <c r="A535" s="2" t="str">
        <f t="shared" si="2"/>
        <v/>
      </c>
      <c r="B535" s="2" t="str">
        <f>IFERROR(__xludf.DUMMYFUNCTION("if(C535=0,iferror(0/0),join("" "",filter(offset(F535,0,match(F535,G535:AD535,0),1,10),offset(F535,0,match(F535,G535:AD535,0),1,10)&lt;&gt;0)))"),"")</f>
        <v/>
      </c>
    </row>
    <row r="536" ht="15.75" customHeight="1" spans="1:2">
      <c r="A536" s="2" t="str">
        <f t="shared" si="2"/>
        <v/>
      </c>
      <c r="B536" s="2" t="str">
        <f>IFERROR(__xludf.DUMMYFUNCTION("if(C536=0,iferror(0/0),join("" "",filter(offset(F536,0,match(F536,G536:AD536,0),1,10),offset(F536,0,match(F536,G536:AD536,0),1,10)&lt;&gt;0)))"),"")</f>
        <v/>
      </c>
    </row>
    <row r="537" ht="15.75" customHeight="1" spans="1:2">
      <c r="A537" s="2" t="str">
        <f t="shared" si="2"/>
        <v/>
      </c>
      <c r="B537" s="2" t="str">
        <f>IFERROR(__xludf.DUMMYFUNCTION("if(C537=0,iferror(0/0),join("" "",filter(offset(F537,0,match(F537,G537:AD537,0),1,10),offset(F537,0,match(F537,G537:AD537,0),1,10)&lt;&gt;0)))"),"")</f>
        <v/>
      </c>
    </row>
    <row r="538" ht="15.75" customHeight="1" spans="1:2">
      <c r="A538" s="2" t="str">
        <f t="shared" si="2"/>
        <v/>
      </c>
      <c r="B538" s="2" t="str">
        <f>IFERROR(__xludf.DUMMYFUNCTION("if(C538=0,iferror(0/0),join("" "",filter(offset(F538,0,match(F538,G538:AD538,0),1,10),offset(F538,0,match(F538,G538:AD538,0),1,10)&lt;&gt;0)))"),"")</f>
        <v/>
      </c>
    </row>
    <row r="539" ht="15.75" customHeight="1" spans="1:2">
      <c r="A539" s="2" t="str">
        <f t="shared" si="2"/>
        <v/>
      </c>
      <c r="B539" s="2" t="str">
        <f>IFERROR(__xludf.DUMMYFUNCTION("if(C539=0,iferror(0/0),join("" "",filter(offset(F539,0,match(F539,G539:AD539,0),1,10),offset(F539,0,match(F539,G539:AD539,0),1,10)&lt;&gt;0)))"),"")</f>
        <v/>
      </c>
    </row>
    <row r="540" ht="15.75" customHeight="1" spans="1:2">
      <c r="A540" s="2" t="str">
        <f t="shared" si="2"/>
        <v/>
      </c>
      <c r="B540" s="2" t="str">
        <f>IFERROR(__xludf.DUMMYFUNCTION("if(C540=0,iferror(0/0),join("" "",filter(offset(F540,0,match(F540,G540:AD540,0),1,10),offset(F540,0,match(F540,G540:AD540,0),1,10)&lt;&gt;0)))"),"")</f>
        <v/>
      </c>
    </row>
    <row r="541" ht="15.75" customHeight="1" spans="1:2">
      <c r="A541" s="2" t="str">
        <f t="shared" si="2"/>
        <v/>
      </c>
      <c r="B541" s="2" t="str">
        <f>IFERROR(__xludf.DUMMYFUNCTION("if(C541=0,iferror(0/0),join("" "",filter(offset(F541,0,match(F541,G541:AD541,0),1,10),offset(F541,0,match(F541,G541:AD541,0),1,10)&lt;&gt;0)))"),"")</f>
        <v/>
      </c>
    </row>
    <row r="542" ht="15.75" customHeight="1" spans="1:2">
      <c r="A542" s="2" t="str">
        <f t="shared" si="2"/>
        <v/>
      </c>
      <c r="B542" s="2" t="str">
        <f>IFERROR(__xludf.DUMMYFUNCTION("if(C542=0,iferror(0/0),join("" "",filter(offset(F542,0,match(F542,G542:AD542,0),1,10),offset(F542,0,match(F542,G542:AD542,0),1,10)&lt;&gt;0)))"),"")</f>
        <v/>
      </c>
    </row>
    <row r="543" ht="15.75" customHeight="1" spans="1:2">
      <c r="A543" s="2" t="str">
        <f t="shared" si="2"/>
        <v/>
      </c>
      <c r="B543" s="2" t="str">
        <f>IFERROR(__xludf.DUMMYFUNCTION("if(C543=0,iferror(0/0),join("" "",filter(offset(F543,0,match(F543,G543:AD543,0),1,10),offset(F543,0,match(F543,G543:AD543,0),1,10)&lt;&gt;0)))"),"")</f>
        <v/>
      </c>
    </row>
    <row r="544" ht="15.75" customHeight="1" spans="1:2">
      <c r="A544" s="2" t="str">
        <f t="shared" si="2"/>
        <v/>
      </c>
      <c r="B544" s="2" t="str">
        <f>IFERROR(__xludf.DUMMYFUNCTION("if(C544=0,iferror(0/0),join("" "",filter(offset(F544,0,match(F544,G544:AD544,0),1,10),offset(F544,0,match(F544,G544:AD544,0),1,10)&lt;&gt;0)))"),"")</f>
        <v/>
      </c>
    </row>
    <row r="545" ht="15.75" customHeight="1" spans="1:2">
      <c r="A545" s="2" t="str">
        <f t="shared" si="2"/>
        <v/>
      </c>
      <c r="B545" s="2" t="str">
        <f>IFERROR(__xludf.DUMMYFUNCTION("if(C545=0,iferror(0/0),join("" "",filter(offset(F545,0,match(F545,G545:AD545,0),1,10),offset(F545,0,match(F545,G545:AD545,0),1,10)&lt;&gt;0)))"),"")</f>
        <v/>
      </c>
    </row>
    <row r="546" ht="15.75" customHeight="1" spans="1:2">
      <c r="A546" s="2" t="str">
        <f t="shared" si="2"/>
        <v/>
      </c>
      <c r="B546" s="2" t="str">
        <f>IFERROR(__xludf.DUMMYFUNCTION("if(C546=0,iferror(0/0),join("" "",filter(offset(F546,0,match(F546,G546:AD546,0),1,10),offset(F546,0,match(F546,G546:AD546,0),1,10)&lt;&gt;0)))"),"")</f>
        <v/>
      </c>
    </row>
    <row r="547" ht="15.75" customHeight="1" spans="1:2">
      <c r="A547" s="2" t="str">
        <f t="shared" si="2"/>
        <v/>
      </c>
      <c r="B547" s="2" t="str">
        <f>IFERROR(__xludf.DUMMYFUNCTION("if(C547=0,iferror(0/0),join("" "",filter(offset(F547,0,match(F547,G547:AD547,0),1,10),offset(F547,0,match(F547,G547:AD547,0),1,10)&lt;&gt;0)))"),"")</f>
        <v/>
      </c>
    </row>
    <row r="548" ht="15.75" customHeight="1" spans="1:2">
      <c r="A548" s="2" t="str">
        <f t="shared" si="2"/>
        <v/>
      </c>
      <c r="B548" s="2" t="str">
        <f>IFERROR(__xludf.DUMMYFUNCTION("if(C548=0,iferror(0/0),join("" "",filter(offset(F548,0,match(F548,G548:AD548,0),1,10),offset(F548,0,match(F548,G548:AD548,0),1,10)&lt;&gt;0)))"),"")</f>
        <v/>
      </c>
    </row>
    <row r="549" ht="15.75" customHeight="1" spans="1:2">
      <c r="A549" s="2" t="str">
        <f t="shared" si="2"/>
        <v/>
      </c>
      <c r="B549" s="2" t="str">
        <f>IFERROR(__xludf.DUMMYFUNCTION("if(C549=0,iferror(0/0),join("" "",filter(offset(F549,0,match(F549,G549:AD549,0),1,10),offset(F549,0,match(F549,G549:AD549,0),1,10)&lt;&gt;0)))"),"")</f>
        <v/>
      </c>
    </row>
    <row r="550" ht="15.75" customHeight="1" spans="1:2">
      <c r="A550" s="2" t="str">
        <f t="shared" si="2"/>
        <v/>
      </c>
      <c r="B550" s="2" t="str">
        <f>IFERROR(__xludf.DUMMYFUNCTION("if(C550=0,iferror(0/0),join("" "",filter(offset(F550,0,match(F550,G550:AD550,0),1,10),offset(F550,0,match(F550,G550:AD550,0),1,10)&lt;&gt;0)))"),"")</f>
        <v/>
      </c>
    </row>
    <row r="551" ht="15.75" customHeight="1" spans="1:2">
      <c r="A551" s="2" t="str">
        <f t="shared" si="2"/>
        <v/>
      </c>
      <c r="B551" s="2" t="str">
        <f>IFERROR(__xludf.DUMMYFUNCTION("if(C551=0,iferror(0/0),join("" "",filter(offset(F551,0,match(F551,G551:AD551,0),1,10),offset(F551,0,match(F551,G551:AD551,0),1,10)&lt;&gt;0)))"),"")</f>
        <v/>
      </c>
    </row>
    <row r="552" ht="15.75" customHeight="1" spans="1:2">
      <c r="A552" s="2" t="str">
        <f t="shared" si="2"/>
        <v/>
      </c>
      <c r="B552" s="2" t="str">
        <f>IFERROR(__xludf.DUMMYFUNCTION("if(C552=0,iferror(0/0),join("" "",filter(offset(F552,0,match(F552,G552:AD552,0),1,10),offset(F552,0,match(F552,G552:AD552,0),1,10)&lt;&gt;0)))"),"")</f>
        <v/>
      </c>
    </row>
    <row r="553" ht="15.75" customHeight="1" spans="1:2">
      <c r="A553" s="2" t="str">
        <f t="shared" si="2"/>
        <v/>
      </c>
      <c r="B553" s="2" t="str">
        <f>IFERROR(__xludf.DUMMYFUNCTION("if(C553=0,iferror(0/0),join("" "",filter(offset(F553,0,match(F553,G553:AD553,0),1,10),offset(F553,0,match(F553,G553:AD553,0),1,10)&lt;&gt;0)))"),"")</f>
        <v/>
      </c>
    </row>
    <row r="554" ht="15.75" customHeight="1" spans="1:2">
      <c r="A554" s="2" t="str">
        <f t="shared" si="2"/>
        <v/>
      </c>
      <c r="B554" s="2" t="str">
        <f>IFERROR(__xludf.DUMMYFUNCTION("if(C554=0,iferror(0/0),join("" "",filter(offset(F554,0,match(F554,G554:AD554,0),1,10),offset(F554,0,match(F554,G554:AD554,0),1,10)&lt;&gt;0)))"),"")</f>
        <v/>
      </c>
    </row>
    <row r="555" ht="15.75" customHeight="1" spans="1:2">
      <c r="A555" s="2" t="str">
        <f t="shared" si="2"/>
        <v/>
      </c>
      <c r="B555" s="2" t="str">
        <f>IFERROR(__xludf.DUMMYFUNCTION("if(C555=0,iferror(0/0),join("" "",filter(offset(F555,0,match(F555,G555:AD555,0),1,10),offset(F555,0,match(F555,G555:AD555,0),1,10)&lt;&gt;0)))"),"")</f>
        <v/>
      </c>
    </row>
    <row r="556" ht="15.75" customHeight="1" spans="1:2">
      <c r="A556" s="2" t="str">
        <f t="shared" si="2"/>
        <v/>
      </c>
      <c r="B556" s="2" t="str">
        <f>IFERROR(__xludf.DUMMYFUNCTION("if(C556=0,iferror(0/0),join("" "",filter(offset(F556,0,match(F556,G556:AD556,0),1,10),offset(F556,0,match(F556,G556:AD556,0),1,10)&lt;&gt;0)))"),"")</f>
        <v/>
      </c>
    </row>
    <row r="557" ht="15.75" customHeight="1" spans="1:2">
      <c r="A557" s="2" t="str">
        <f t="shared" si="2"/>
        <v/>
      </c>
      <c r="B557" s="2" t="str">
        <f>IFERROR(__xludf.DUMMYFUNCTION("if(C557=0,iferror(0/0),join("" "",filter(offset(F557,0,match(F557,G557:AD557,0),1,10),offset(F557,0,match(F557,G557:AD557,0),1,10)&lt;&gt;0)))"),"")</f>
        <v/>
      </c>
    </row>
    <row r="558" ht="15.75" customHeight="1" spans="1:2">
      <c r="A558" s="2" t="str">
        <f t="shared" si="2"/>
        <v/>
      </c>
      <c r="B558" s="2" t="str">
        <f>IFERROR(__xludf.DUMMYFUNCTION("if(C558=0,iferror(0/0),join("" "",filter(offset(F558,0,match(F558,G558:AD558,0),1,10),offset(F558,0,match(F558,G558:AD558,0),1,10)&lt;&gt;0)))"),"")</f>
        <v/>
      </c>
    </row>
    <row r="559" ht="15.75" customHeight="1" spans="1:2">
      <c r="A559" s="2" t="str">
        <f t="shared" si="2"/>
        <v/>
      </c>
      <c r="B559" s="2" t="str">
        <f>IFERROR(__xludf.DUMMYFUNCTION("if(C559=0,iferror(0/0),join("" "",filter(offset(F559,0,match(F559,G559:AD559,0),1,10),offset(F559,0,match(F559,G559:AD559,0),1,10)&lt;&gt;0)))"),"")</f>
        <v/>
      </c>
    </row>
    <row r="560" ht="15.75" customHeight="1" spans="1:2">
      <c r="A560" s="2" t="str">
        <f t="shared" si="2"/>
        <v/>
      </c>
      <c r="B560" s="2" t="str">
        <f>IFERROR(__xludf.DUMMYFUNCTION("if(C560=0,iferror(0/0),join("" "",filter(offset(F560,0,match(F560,G560:AD560,0),1,10),offset(F560,0,match(F560,G560:AD560,0),1,10)&lt;&gt;0)))"),"")</f>
        <v/>
      </c>
    </row>
    <row r="561" ht="15.75" customHeight="1" spans="1:2">
      <c r="A561" s="2" t="str">
        <f t="shared" si="2"/>
        <v/>
      </c>
      <c r="B561" s="2" t="str">
        <f>IFERROR(__xludf.DUMMYFUNCTION("if(C561=0,iferror(0/0),join("" "",filter(offset(F561,0,match(F561,G561:AD561,0),1,10),offset(F561,0,match(F561,G561:AD561,0),1,10)&lt;&gt;0)))"),"")</f>
        <v/>
      </c>
    </row>
    <row r="562" ht="15.75" customHeight="1" spans="1:2">
      <c r="A562" s="2" t="str">
        <f t="shared" si="2"/>
        <v/>
      </c>
      <c r="B562" s="2" t="str">
        <f>IFERROR(__xludf.DUMMYFUNCTION("if(C562=0,iferror(0/0),join("" "",filter(offset(F562,0,match(F562,G562:AD562,0),1,10),offset(F562,0,match(F562,G562:AD562,0),1,10)&lt;&gt;0)))"),"")</f>
        <v/>
      </c>
    </row>
    <row r="563" ht="15.75" customHeight="1" spans="1:2">
      <c r="A563" s="2" t="str">
        <f t="shared" si="2"/>
        <v/>
      </c>
      <c r="B563" s="2" t="str">
        <f>IFERROR(__xludf.DUMMYFUNCTION("if(C563=0,iferror(0/0),join("" "",filter(offset(F563,0,match(F563,G563:AD563,0),1,10),offset(F563,0,match(F563,G563:AD563,0),1,10)&lt;&gt;0)))"),"")</f>
        <v/>
      </c>
    </row>
    <row r="564" ht="15.75" customHeight="1" spans="1:2">
      <c r="A564" s="2" t="str">
        <f t="shared" si="2"/>
        <v/>
      </c>
      <c r="B564" s="2" t="str">
        <f>IFERROR(__xludf.DUMMYFUNCTION("if(C564=0,iferror(0/0),join("" "",filter(offset(F564,0,match(F564,G564:AD564,0),1,10),offset(F564,0,match(F564,G564:AD564,0),1,10)&lt;&gt;0)))"),"")</f>
        <v/>
      </c>
    </row>
    <row r="565" ht="15.75" customHeight="1" spans="1:2">
      <c r="A565" s="2" t="str">
        <f t="shared" si="2"/>
        <v/>
      </c>
      <c r="B565" s="2" t="str">
        <f>IFERROR(__xludf.DUMMYFUNCTION("if(C565=0,iferror(0/0),join("" "",filter(offset(F565,0,match(F565,G565:AD565,0),1,10),offset(F565,0,match(F565,G565:AD565,0),1,10)&lt;&gt;0)))"),"")</f>
        <v/>
      </c>
    </row>
    <row r="566" ht="15.75" customHeight="1" spans="1:2">
      <c r="A566" s="2" t="str">
        <f t="shared" si="2"/>
        <v/>
      </c>
      <c r="B566" s="2" t="str">
        <f>IFERROR(__xludf.DUMMYFUNCTION("if(C566=0,iferror(0/0),join("" "",filter(offset(F566,0,match(F566,G566:AD566,0),1,10),offset(F566,0,match(F566,G566:AD566,0),1,10)&lt;&gt;0)))"),"")</f>
        <v/>
      </c>
    </row>
    <row r="567" ht="15.75" customHeight="1" spans="1:2">
      <c r="A567" s="2" t="str">
        <f t="shared" si="2"/>
        <v/>
      </c>
      <c r="B567" s="2" t="str">
        <f>IFERROR(__xludf.DUMMYFUNCTION("if(C567=0,iferror(0/0),join("" "",filter(offset(F567,0,match(F567,G567:AD567,0),1,10),offset(F567,0,match(F567,G567:AD567,0),1,10)&lt;&gt;0)))"),"")</f>
        <v/>
      </c>
    </row>
    <row r="568" ht="15.75" customHeight="1" spans="1:2">
      <c r="A568" s="2" t="str">
        <f t="shared" si="2"/>
        <v/>
      </c>
      <c r="B568" s="2" t="str">
        <f>IFERROR(__xludf.DUMMYFUNCTION("if(C568=0,iferror(0/0),join("" "",filter(offset(F568,0,match(F568,G568:AD568,0),1,10),offset(F568,0,match(F568,G568:AD568,0),1,10)&lt;&gt;0)))"),"")</f>
        <v/>
      </c>
    </row>
    <row r="569" ht="15.75" customHeight="1" spans="1:2">
      <c r="A569" s="2" t="str">
        <f t="shared" si="2"/>
        <v/>
      </c>
      <c r="B569" s="2" t="str">
        <f>IFERROR(__xludf.DUMMYFUNCTION("if(C569=0,iferror(0/0),join("" "",filter(offset(F569,0,match(F569,G569:AD569,0),1,10),offset(F569,0,match(F569,G569:AD569,0),1,10)&lt;&gt;0)))"),"")</f>
        <v/>
      </c>
    </row>
    <row r="570" ht="15.75" customHeight="1" spans="1:2">
      <c r="A570" s="2" t="str">
        <f t="shared" si="2"/>
        <v/>
      </c>
      <c r="B570" s="2" t="str">
        <f>IFERROR(__xludf.DUMMYFUNCTION("if(C570=0,iferror(0/0),join("" "",filter(offset(F570,0,match(F570,G570:AD570,0),1,10),offset(F570,0,match(F570,G570:AD570,0),1,10)&lt;&gt;0)))"),"")</f>
        <v/>
      </c>
    </row>
    <row r="571" ht="15.75" customHeight="1" spans="1:2">
      <c r="A571" s="2" t="str">
        <f t="shared" si="2"/>
        <v/>
      </c>
      <c r="B571" s="2" t="str">
        <f>IFERROR(__xludf.DUMMYFUNCTION("if(C571=0,iferror(0/0),join("" "",filter(offset(F571,0,match(F571,G571:AD571,0),1,10),offset(F571,0,match(F571,G571:AD571,0),1,10)&lt;&gt;0)))"),"")</f>
        <v/>
      </c>
    </row>
    <row r="572" ht="15.75" customHeight="1" spans="1:2">
      <c r="A572" s="2" t="str">
        <f t="shared" si="2"/>
        <v/>
      </c>
      <c r="B572" s="2" t="str">
        <f>IFERROR(__xludf.DUMMYFUNCTION("if(C572=0,iferror(0/0),join("" "",filter(offset(F572,0,match(F572,G572:AD572,0),1,10),offset(F572,0,match(F572,G572:AD572,0),1,10)&lt;&gt;0)))"),"")</f>
        <v/>
      </c>
    </row>
    <row r="573" ht="15.75" customHeight="1" spans="1:2">
      <c r="A573" s="2" t="str">
        <f t="shared" si="2"/>
        <v/>
      </c>
      <c r="B573" s="2" t="str">
        <f>IFERROR(__xludf.DUMMYFUNCTION("if(C573=0,iferror(0/0),join("" "",filter(offset(F573,0,match(F573,G573:AD573,0),1,10),offset(F573,0,match(F573,G573:AD573,0),1,10)&lt;&gt;0)))"),"")</f>
        <v/>
      </c>
    </row>
    <row r="574" ht="15.75" customHeight="1" spans="1:2">
      <c r="A574" s="2" t="str">
        <f t="shared" si="2"/>
        <v/>
      </c>
      <c r="B574" s="2" t="str">
        <f>IFERROR(__xludf.DUMMYFUNCTION("if(C574=0,iferror(0/0),join("" "",filter(offset(F574,0,match(F574,G574:AD574,0),1,10),offset(F574,0,match(F574,G574:AD574,0),1,10)&lt;&gt;0)))"),"")</f>
        <v/>
      </c>
    </row>
    <row r="575" ht="15.75" customHeight="1" spans="1:2">
      <c r="A575" s="2" t="str">
        <f t="shared" si="2"/>
        <v/>
      </c>
      <c r="B575" s="2" t="str">
        <f>IFERROR(__xludf.DUMMYFUNCTION("if(C575=0,iferror(0/0),join("" "",filter(offset(F575,0,match(F575,G575:AD575,0),1,10),offset(F575,0,match(F575,G575:AD575,0),1,10)&lt;&gt;0)))"),"")</f>
        <v/>
      </c>
    </row>
    <row r="576" ht="15.75" customHeight="1" spans="1:2">
      <c r="A576" s="2" t="str">
        <f t="shared" si="2"/>
        <v/>
      </c>
      <c r="B576" s="2" t="str">
        <f>IFERROR(__xludf.DUMMYFUNCTION("if(C576=0,iferror(0/0),join("" "",filter(offset(F576,0,match(F576,G576:AD576,0),1,10),offset(F576,0,match(F576,G576:AD576,0),1,10)&lt;&gt;0)))"),"")</f>
        <v/>
      </c>
    </row>
    <row r="577" ht="15.75" customHeight="1" spans="1:2">
      <c r="A577" s="2" t="str">
        <f t="shared" si="2"/>
        <v/>
      </c>
      <c r="B577" s="2" t="str">
        <f>IFERROR(__xludf.DUMMYFUNCTION("if(C577=0,iferror(0/0),join("" "",filter(offset(F577,0,match(F577,G577:AD577,0),1,10),offset(F577,0,match(F577,G577:AD577,0),1,10)&lt;&gt;0)))"),"")</f>
        <v/>
      </c>
    </row>
    <row r="578" ht="15.75" customHeight="1" spans="1:2">
      <c r="A578" s="2" t="str">
        <f t="shared" si="2"/>
        <v/>
      </c>
      <c r="B578" s="2" t="str">
        <f>IFERROR(__xludf.DUMMYFUNCTION("if(C578=0,iferror(0/0),join("" "",filter(offset(F578,0,match(F578,G578:AD578,0),1,10),offset(F578,0,match(F578,G578:AD578,0),1,10)&lt;&gt;0)))"),"")</f>
        <v/>
      </c>
    </row>
    <row r="579" ht="15.75" customHeight="1" spans="1:2">
      <c r="A579" s="2" t="str">
        <f t="shared" si="2"/>
        <v/>
      </c>
      <c r="B579" s="2" t="str">
        <f>IFERROR(__xludf.DUMMYFUNCTION("if(C579=0,iferror(0/0),join("" "",filter(offset(F579,0,match(F579,G579:AD579,0),1,10),offset(F579,0,match(F579,G579:AD579,0),1,10)&lt;&gt;0)))"),"")</f>
        <v/>
      </c>
    </row>
    <row r="580" ht="15.75" customHeight="1" spans="1:2">
      <c r="A580" s="2" t="str">
        <f t="shared" si="2"/>
        <v/>
      </c>
      <c r="B580" s="2" t="str">
        <f>IFERROR(__xludf.DUMMYFUNCTION("if(C580=0,iferror(0/0),join("" "",filter(offset(F580,0,match(F580,G580:AD580,0),1,10),offset(F580,0,match(F580,G580:AD580,0),1,10)&lt;&gt;0)))"),"")</f>
        <v/>
      </c>
    </row>
    <row r="581" ht="15.75" customHeight="1" spans="1:2">
      <c r="A581" s="2" t="str">
        <f t="shared" si="2"/>
        <v/>
      </c>
      <c r="B581" s="2" t="str">
        <f>IFERROR(__xludf.DUMMYFUNCTION("if(C581=0,iferror(0/0),join("" "",filter(offset(F581,0,match(F581,G581:AD581,0),1,10),offset(F581,0,match(F581,G581:AD581,0),1,10)&lt;&gt;0)))"),"")</f>
        <v/>
      </c>
    </row>
    <row r="582" ht="15.75" customHeight="1" spans="1:2">
      <c r="A582" s="2" t="str">
        <f t="shared" si="2"/>
        <v/>
      </c>
      <c r="B582" s="2" t="str">
        <f>IFERROR(__xludf.DUMMYFUNCTION("if(C582=0,iferror(0/0),join("" "",filter(offset(F582,0,match(F582,G582:AD582,0),1,10),offset(F582,0,match(F582,G582:AD582,0),1,10)&lt;&gt;0)))"),"")</f>
        <v/>
      </c>
    </row>
    <row r="583" ht="15.75" customHeight="1" spans="1:2">
      <c r="A583" s="2" t="str">
        <f t="shared" si="2"/>
        <v/>
      </c>
      <c r="B583" s="2" t="str">
        <f>IFERROR(__xludf.DUMMYFUNCTION("if(C583=0,iferror(0/0),join("" "",filter(offset(F583,0,match(F583,G583:AD583,0),1,10),offset(F583,0,match(F583,G583:AD583,0),1,10)&lt;&gt;0)))"),"")</f>
        <v/>
      </c>
    </row>
    <row r="584" ht="15.75" customHeight="1" spans="1:2">
      <c r="A584" s="2" t="str">
        <f t="shared" si="2"/>
        <v/>
      </c>
      <c r="B584" s="2" t="str">
        <f>IFERROR(__xludf.DUMMYFUNCTION("if(C584=0,iferror(0/0),join("" "",filter(offset(F584,0,match(F584,G584:AD584,0),1,10),offset(F584,0,match(F584,G584:AD584,0),1,10)&lt;&gt;0)))"),"")</f>
        <v/>
      </c>
    </row>
    <row r="585" ht="15.75" customHeight="1" spans="1:2">
      <c r="A585" s="2" t="str">
        <f t="shared" si="2"/>
        <v/>
      </c>
      <c r="B585" s="2" t="str">
        <f>IFERROR(__xludf.DUMMYFUNCTION("if(C585=0,iferror(0/0),join("" "",filter(offset(F585,0,match(F585,G585:AD585,0),1,10),offset(F585,0,match(F585,G585:AD585,0),1,10)&lt;&gt;0)))"),"")</f>
        <v/>
      </c>
    </row>
    <row r="586" ht="15.75" customHeight="1" spans="1:2">
      <c r="A586" s="2" t="str">
        <f t="shared" si="2"/>
        <v/>
      </c>
      <c r="B586" s="2" t="str">
        <f>IFERROR(__xludf.DUMMYFUNCTION("if(C586=0,iferror(0/0),join("" "",filter(offset(F586,0,match(F586,G586:AD586,0),1,10),offset(F586,0,match(F586,G586:AD586,0),1,10)&lt;&gt;0)))"),"")</f>
        <v/>
      </c>
    </row>
    <row r="587" ht="15.75" customHeight="1" spans="1:2">
      <c r="A587" s="2" t="str">
        <f t="shared" si="2"/>
        <v/>
      </c>
      <c r="B587" s="2" t="str">
        <f>IFERROR(__xludf.DUMMYFUNCTION("if(C587=0,iferror(0/0),join("" "",filter(offset(F587,0,match(F587,G587:AD587,0),1,10),offset(F587,0,match(F587,G587:AD587,0),1,10)&lt;&gt;0)))"),"")</f>
        <v/>
      </c>
    </row>
    <row r="588" ht="15.75" customHeight="1" spans="1:2">
      <c r="A588" s="2" t="str">
        <f t="shared" si="2"/>
        <v/>
      </c>
      <c r="B588" s="2" t="str">
        <f>IFERROR(__xludf.DUMMYFUNCTION("if(C588=0,iferror(0/0),join("" "",filter(offset(F588,0,match(F588,G588:AD588,0),1,10),offset(F588,0,match(F588,G588:AD588,0),1,10)&lt;&gt;0)))"),"")</f>
        <v/>
      </c>
    </row>
    <row r="589" ht="15.75" customHeight="1" spans="1:2">
      <c r="A589" s="2" t="str">
        <f t="shared" si="2"/>
        <v/>
      </c>
      <c r="B589" s="2" t="str">
        <f>IFERROR(__xludf.DUMMYFUNCTION("if(C589=0,iferror(0/0),join("" "",filter(offset(F589,0,match(F589,G589:AD589,0),1,10),offset(F589,0,match(F589,G589:AD589,0),1,10)&lt;&gt;0)))"),"")</f>
        <v/>
      </c>
    </row>
    <row r="590" ht="15.75" customHeight="1" spans="1:2">
      <c r="A590" s="2" t="str">
        <f t="shared" si="2"/>
        <v/>
      </c>
      <c r="B590" s="2" t="str">
        <f>IFERROR(__xludf.DUMMYFUNCTION("if(C590=0,iferror(0/0),join("" "",filter(offset(F590,0,match(F590,G590:AD590,0),1,10),offset(F590,0,match(F590,G590:AD590,0),1,10)&lt;&gt;0)))"),"")</f>
        <v/>
      </c>
    </row>
    <row r="591" ht="15.75" customHeight="1" spans="1:2">
      <c r="A591" s="2" t="str">
        <f t="shared" si="2"/>
        <v/>
      </c>
      <c r="B591" s="2" t="str">
        <f>IFERROR(__xludf.DUMMYFUNCTION("if(C591=0,iferror(0/0),join("" "",filter(offset(F591,0,match(F591,G591:AD591,0),1,10),offset(F591,0,match(F591,G591:AD591,0),1,10)&lt;&gt;0)))"),"")</f>
        <v/>
      </c>
    </row>
    <row r="592" ht="15.75" customHeight="1" spans="1:2">
      <c r="A592" s="2" t="str">
        <f t="shared" si="2"/>
        <v/>
      </c>
      <c r="B592" s="2" t="str">
        <f>IFERROR(__xludf.DUMMYFUNCTION("if(C592=0,iferror(0/0),join("" "",filter(offset(F592,0,match(F592,G592:AD592,0),1,10),offset(F592,0,match(F592,G592:AD592,0),1,10)&lt;&gt;0)))"),"")</f>
        <v/>
      </c>
    </row>
    <row r="593" ht="15.75" customHeight="1" spans="1:2">
      <c r="A593" s="2" t="str">
        <f t="shared" si="2"/>
        <v/>
      </c>
      <c r="B593" s="2" t="str">
        <f>IFERROR(__xludf.DUMMYFUNCTION("if(C593=0,iferror(0/0),join("" "",filter(offset(F593,0,match(F593,G593:AD593,0),1,10),offset(F593,0,match(F593,G593:AD593,0),1,10)&lt;&gt;0)))"),"")</f>
        <v/>
      </c>
    </row>
    <row r="594" ht="15.75" customHeight="1" spans="1:2">
      <c r="A594" s="2" t="str">
        <f t="shared" si="2"/>
        <v/>
      </c>
      <c r="B594" s="2" t="str">
        <f>IFERROR(__xludf.DUMMYFUNCTION("if(C594=0,iferror(0/0),join("" "",filter(offset(F594,0,match(F594,G594:AD594,0),1,10),offset(F594,0,match(F594,G594:AD594,0),1,10)&lt;&gt;0)))"),"")</f>
        <v/>
      </c>
    </row>
    <row r="595" ht="15.75" customHeight="1" spans="1:2">
      <c r="A595" s="2" t="str">
        <f t="shared" si="2"/>
        <v/>
      </c>
      <c r="B595" s="2" t="str">
        <f>IFERROR(__xludf.DUMMYFUNCTION("if(C595=0,iferror(0/0),join("" "",filter(offset(F595,0,match(F595,G595:AD595,0),1,10),offset(F595,0,match(F595,G595:AD595,0),1,10)&lt;&gt;0)))"),"")</f>
        <v/>
      </c>
    </row>
    <row r="596" ht="15.75" customHeight="1" spans="1:2">
      <c r="A596" s="2" t="str">
        <f t="shared" si="2"/>
        <v/>
      </c>
      <c r="B596" s="2" t="str">
        <f>IFERROR(__xludf.DUMMYFUNCTION("if(C596=0,iferror(0/0),join("" "",filter(offset(F596,0,match(F596,G596:AD596,0),1,10),offset(F596,0,match(F596,G596:AD596,0),1,10)&lt;&gt;0)))"),"")</f>
        <v/>
      </c>
    </row>
    <row r="597" ht="15.75" customHeight="1" spans="1:2">
      <c r="A597" s="2" t="str">
        <f t="shared" si="2"/>
        <v/>
      </c>
      <c r="B597" s="2" t="str">
        <f>IFERROR(__xludf.DUMMYFUNCTION("if(C597=0,iferror(0/0),join("" "",filter(offset(F597,0,match(F597,G597:AD597,0),1,10),offset(F597,0,match(F597,G597:AD597,0),1,10)&lt;&gt;0)))"),"")</f>
        <v/>
      </c>
    </row>
    <row r="598" ht="15.75" customHeight="1" spans="1:2">
      <c r="A598" s="2" t="str">
        <f t="shared" si="2"/>
        <v/>
      </c>
      <c r="B598" s="2" t="str">
        <f>IFERROR(__xludf.DUMMYFUNCTION("if(C598=0,iferror(0/0),join("" "",filter(offset(F598,0,match(F598,G598:AD598,0),1,10),offset(F598,0,match(F598,G598:AD598,0),1,10)&lt;&gt;0)))"),"")</f>
        <v/>
      </c>
    </row>
    <row r="599" ht="15.75" customHeight="1" spans="1:2">
      <c r="A599" s="2" t="str">
        <f t="shared" si="2"/>
        <v/>
      </c>
      <c r="B599" s="2" t="str">
        <f>IFERROR(__xludf.DUMMYFUNCTION("if(C599=0,iferror(0/0),join("" "",filter(offset(F599,0,match(F599,G599:AD599,0),1,10),offset(F599,0,match(F599,G599:AD599,0),1,10)&lt;&gt;0)))"),"")</f>
        <v/>
      </c>
    </row>
    <row r="600" ht="15.75" customHeight="1" spans="1:2">
      <c r="A600" s="2" t="str">
        <f t="shared" si="2"/>
        <v/>
      </c>
      <c r="B600" s="2" t="str">
        <f>IFERROR(__xludf.DUMMYFUNCTION("if(C600=0,iferror(0/0),join("" "",filter(offset(F600,0,match(F600,G600:AD600,0),1,10),offset(F600,0,match(F600,G600:AD600,0),1,10)&lt;&gt;0)))"),"")</f>
        <v/>
      </c>
    </row>
    <row r="601" ht="15.75" customHeight="1" spans="1:2">
      <c r="A601" s="2" t="str">
        <f t="shared" si="2"/>
        <v/>
      </c>
      <c r="B601" s="2" t="str">
        <f>IFERROR(__xludf.DUMMYFUNCTION("if(C601=0,iferror(0/0),join("" "",filter(offset(F601,0,match(F601,G601:AD601,0),1,10),offset(F601,0,match(F601,G601:AD601,0),1,10)&lt;&gt;0)))"),"")</f>
        <v/>
      </c>
    </row>
    <row r="602" ht="15.75" customHeight="1" spans="1:2">
      <c r="A602" s="2" t="str">
        <f t="shared" si="2"/>
        <v/>
      </c>
      <c r="B602" s="2" t="str">
        <f>IFERROR(__xludf.DUMMYFUNCTION("if(C602=0,iferror(0/0),join("" "",filter(offset(F602,0,match(F602,G602:AD602,0),1,10),offset(F602,0,match(F602,G602:AD602,0),1,10)&lt;&gt;0)))"),"")</f>
        <v/>
      </c>
    </row>
    <row r="603" ht="15.75" customHeight="1" spans="1:2">
      <c r="A603" s="2" t="str">
        <f t="shared" si="2"/>
        <v/>
      </c>
      <c r="B603" s="2" t="str">
        <f>IFERROR(__xludf.DUMMYFUNCTION("if(C603=0,iferror(0/0),join("" "",filter(offset(F603,0,match(F603,G603:AD603,0),1,10),offset(F603,0,match(F603,G603:AD603,0),1,10)&lt;&gt;0)))"),"")</f>
        <v/>
      </c>
    </row>
    <row r="604" ht="15.75" customHeight="1" spans="1:2">
      <c r="A604" s="2" t="str">
        <f t="shared" si="2"/>
        <v/>
      </c>
      <c r="B604" s="2" t="str">
        <f>IFERROR(__xludf.DUMMYFUNCTION("if(C604=0,iferror(0/0),join("" "",filter(offset(F604,0,match(F604,G604:AD604,0),1,10),offset(F604,0,match(F604,G604:AD604,0),1,10)&lt;&gt;0)))"),"")</f>
        <v/>
      </c>
    </row>
    <row r="605" ht="15.75" customHeight="1" spans="1:2">
      <c r="A605" s="2" t="str">
        <f t="shared" si="2"/>
        <v/>
      </c>
      <c r="B605" s="2" t="str">
        <f>IFERROR(__xludf.DUMMYFUNCTION("if(C605=0,iferror(0/0),join("" "",filter(offset(F605,0,match(F605,G605:AD605,0),1,10),offset(F605,0,match(F605,G605:AD605,0),1,10)&lt;&gt;0)))"),"")</f>
        <v/>
      </c>
    </row>
    <row r="606" ht="15.75" customHeight="1" spans="1:2">
      <c r="A606" s="2" t="str">
        <f t="shared" si="2"/>
        <v/>
      </c>
      <c r="B606" s="2" t="str">
        <f>IFERROR(__xludf.DUMMYFUNCTION("if(C606=0,iferror(0/0),join("" "",filter(offset(F606,0,match(F606,G606:AD606,0),1,10),offset(F606,0,match(F606,G606:AD606,0),1,10)&lt;&gt;0)))"),"")</f>
        <v/>
      </c>
    </row>
    <row r="607" ht="15.75" customHeight="1" spans="1:2">
      <c r="A607" s="2" t="str">
        <f t="shared" si="2"/>
        <v/>
      </c>
      <c r="B607" s="2" t="str">
        <f>IFERROR(__xludf.DUMMYFUNCTION("if(C607=0,iferror(0/0),join("" "",filter(offset(F607,0,match(F607,G607:AD607,0),1,10),offset(F607,0,match(F607,G607:AD607,0),1,10)&lt;&gt;0)))"),"")</f>
        <v/>
      </c>
    </row>
    <row r="608" ht="15.75" customHeight="1" spans="1:2">
      <c r="A608" s="2" t="str">
        <f t="shared" si="2"/>
        <v/>
      </c>
      <c r="B608" s="2" t="str">
        <f>IFERROR(__xludf.DUMMYFUNCTION("if(C608=0,iferror(0/0),join("" "",filter(offset(F608,0,match(F608,G608:AD608,0),1,10),offset(F608,0,match(F608,G608:AD608,0),1,10)&lt;&gt;0)))"),"")</f>
        <v/>
      </c>
    </row>
    <row r="609" ht="15.75" customHeight="1" spans="1:2">
      <c r="A609" s="2" t="str">
        <f t="shared" si="2"/>
        <v/>
      </c>
      <c r="B609" s="2" t="str">
        <f>IFERROR(__xludf.DUMMYFUNCTION("if(C609=0,iferror(0/0),join("" "",filter(offset(F609,0,match(F609,G609:AD609,0),1,10),offset(F609,0,match(F609,G609:AD609,0),1,10)&lt;&gt;0)))"),"")</f>
        <v/>
      </c>
    </row>
    <row r="610" ht="15.75" customHeight="1" spans="1:2">
      <c r="A610" s="2" t="str">
        <f t="shared" si="2"/>
        <v/>
      </c>
      <c r="B610" s="2" t="str">
        <f>IFERROR(__xludf.DUMMYFUNCTION("if(C610=0,iferror(0/0),join("" "",filter(offset(F610,0,match(F610,G610:AD610,0),1,10),offset(F610,0,match(F610,G610:AD610,0),1,10)&lt;&gt;0)))"),"")</f>
        <v/>
      </c>
    </row>
    <row r="611" ht="15.75" customHeight="1" spans="1:2">
      <c r="A611" s="2" t="str">
        <f t="shared" si="2"/>
        <v/>
      </c>
      <c r="B611" s="2" t="str">
        <f>IFERROR(__xludf.DUMMYFUNCTION("if(C611=0,iferror(0/0),join("" "",filter(offset(F611,0,match(F611,G611:AD611,0),1,10),offset(F611,0,match(F611,G611:AD611,0),1,10)&lt;&gt;0)))"),"")</f>
        <v/>
      </c>
    </row>
    <row r="612" ht="15.75" customHeight="1" spans="1:2">
      <c r="A612" s="2" t="str">
        <f t="shared" si="2"/>
        <v/>
      </c>
      <c r="B612" s="2" t="str">
        <f>IFERROR(__xludf.DUMMYFUNCTION("if(C612=0,iferror(0/0),join("" "",filter(offset(F612,0,match(F612,G612:AD612,0),1,10),offset(F612,0,match(F612,G612:AD612,0),1,10)&lt;&gt;0)))"),"")</f>
        <v/>
      </c>
    </row>
    <row r="613" ht="15.75" customHeight="1" spans="1:2">
      <c r="A613" s="2" t="str">
        <f t="shared" si="2"/>
        <v/>
      </c>
      <c r="B613" s="2" t="str">
        <f>IFERROR(__xludf.DUMMYFUNCTION("if(C613=0,iferror(0/0),join("" "",filter(offset(F613,0,match(F613,G613:AD613,0),1,10),offset(F613,0,match(F613,G613:AD613,0),1,10)&lt;&gt;0)))"),"")</f>
        <v/>
      </c>
    </row>
    <row r="614" ht="15.75" customHeight="1" spans="1:2">
      <c r="A614" s="2" t="str">
        <f t="shared" si="2"/>
        <v/>
      </c>
      <c r="B614" s="2" t="str">
        <f>IFERROR(__xludf.DUMMYFUNCTION("if(C614=0,iferror(0/0),join("" "",filter(offset(F614,0,match(F614,G614:AD614,0),1,10),offset(F614,0,match(F614,G614:AD614,0),1,10)&lt;&gt;0)))"),"")</f>
        <v/>
      </c>
    </row>
    <row r="615" ht="15.75" customHeight="1" spans="1:2">
      <c r="A615" s="2" t="str">
        <f t="shared" si="2"/>
        <v/>
      </c>
      <c r="B615" s="2" t="str">
        <f>IFERROR(__xludf.DUMMYFUNCTION("if(C615=0,iferror(0/0),join("" "",filter(offset(F615,0,match(F615,G615:AD615,0),1,10),offset(F615,0,match(F615,G615:AD615,0),1,10)&lt;&gt;0)))"),"")</f>
        <v/>
      </c>
    </row>
    <row r="616" ht="15.75" customHeight="1" spans="1:2">
      <c r="A616" s="2" t="str">
        <f t="shared" si="2"/>
        <v/>
      </c>
      <c r="B616" s="2" t="str">
        <f>IFERROR(__xludf.DUMMYFUNCTION("if(C616=0,iferror(0/0),join("" "",filter(offset(F616,0,match(F616,G616:AD616,0),1,10),offset(F616,0,match(F616,G616:AD616,0),1,10)&lt;&gt;0)))"),"")</f>
        <v/>
      </c>
    </row>
    <row r="617" ht="15.75" customHeight="1" spans="1:2">
      <c r="A617" s="2" t="str">
        <f t="shared" si="2"/>
        <v/>
      </c>
      <c r="B617" s="2" t="str">
        <f>IFERROR(__xludf.DUMMYFUNCTION("if(C617=0,iferror(0/0),join("" "",filter(offset(F617,0,match(F617,G617:AD617,0),1,10),offset(F617,0,match(F617,G617:AD617,0),1,10)&lt;&gt;0)))"),"")</f>
        <v/>
      </c>
    </row>
    <row r="618" ht="15.75" customHeight="1" spans="1:2">
      <c r="A618" s="2" t="str">
        <f t="shared" si="2"/>
        <v/>
      </c>
      <c r="B618" s="2" t="str">
        <f>IFERROR(__xludf.DUMMYFUNCTION("if(C618=0,iferror(0/0),join("" "",filter(offset(F618,0,match(F618,G618:AD618,0),1,10),offset(F618,0,match(F618,G618:AD618,0),1,10)&lt;&gt;0)))"),"")</f>
        <v/>
      </c>
    </row>
    <row r="619" ht="15.75" customHeight="1" spans="1:2">
      <c r="A619" s="2" t="str">
        <f t="shared" si="2"/>
        <v/>
      </c>
      <c r="B619" s="2" t="str">
        <f>IFERROR(__xludf.DUMMYFUNCTION("if(C619=0,iferror(0/0),join("" "",filter(offset(F619,0,match(F619,G619:AD619,0),1,10),offset(F619,0,match(F619,G619:AD619,0),1,10)&lt;&gt;0)))"),"")</f>
        <v/>
      </c>
    </row>
    <row r="620" ht="15.75" customHeight="1" spans="1:2">
      <c r="A620" s="2" t="str">
        <f t="shared" si="2"/>
        <v/>
      </c>
      <c r="B620" s="2" t="str">
        <f>IFERROR(__xludf.DUMMYFUNCTION("if(C620=0,iferror(0/0),join("" "",filter(offset(F620,0,match(F620,G620:AD620,0),1,10),offset(F620,0,match(F620,G620:AD620,0),1,10)&lt;&gt;0)))"),"")</f>
        <v/>
      </c>
    </row>
    <row r="621" ht="15.75" customHeight="1" spans="1:2">
      <c r="A621" s="2" t="str">
        <f t="shared" si="2"/>
        <v/>
      </c>
      <c r="B621" s="2" t="str">
        <f>IFERROR(__xludf.DUMMYFUNCTION("if(C621=0,iferror(0/0),join("" "",filter(offset(F621,0,match(F621,G621:AD621,0),1,10),offset(F621,0,match(F621,G621:AD621,0),1,10)&lt;&gt;0)))"),"")</f>
        <v/>
      </c>
    </row>
    <row r="622" ht="15.75" customHeight="1" spans="1:2">
      <c r="A622" s="2" t="str">
        <f t="shared" si="2"/>
        <v/>
      </c>
      <c r="B622" s="2" t="str">
        <f>IFERROR(__xludf.DUMMYFUNCTION("if(C622=0,iferror(0/0),join("" "",filter(offset(F622,0,match(F622,G622:AD622,0),1,10),offset(F622,0,match(F622,G622:AD622,0),1,10)&lt;&gt;0)))"),"")</f>
        <v/>
      </c>
    </row>
    <row r="623" ht="15.75" customHeight="1" spans="1:2">
      <c r="A623" s="2" t="str">
        <f t="shared" si="2"/>
        <v/>
      </c>
      <c r="B623" s="2" t="str">
        <f>IFERROR(__xludf.DUMMYFUNCTION("if(C623=0,iferror(0/0),join("" "",filter(offset(F623,0,match(F623,G623:AD623,0),1,10),offset(F623,0,match(F623,G623:AD623,0),1,10)&lt;&gt;0)))"),"")</f>
        <v/>
      </c>
    </row>
    <row r="624" ht="15.75" customHeight="1" spans="1:2">
      <c r="A624" s="2" t="str">
        <f t="shared" si="2"/>
        <v/>
      </c>
      <c r="B624" s="2" t="str">
        <f>IFERROR(__xludf.DUMMYFUNCTION("if(C624=0,iferror(0/0),join("" "",filter(offset(F624,0,match(F624,G624:AD624,0),1,10),offset(F624,0,match(F624,G624:AD624,0),1,10)&lt;&gt;0)))"),"")</f>
        <v/>
      </c>
    </row>
    <row r="625" ht="15.75" customHeight="1" spans="1:2">
      <c r="A625" s="2" t="str">
        <f t="shared" si="2"/>
        <v/>
      </c>
      <c r="B625" s="2" t="str">
        <f>IFERROR(__xludf.DUMMYFUNCTION("if(C625=0,iferror(0/0),join("" "",filter(offset(F625,0,match(F625,G625:AD625,0),1,10),offset(F625,0,match(F625,G625:AD625,0),1,10)&lt;&gt;0)))"),"")</f>
        <v/>
      </c>
    </row>
    <row r="626" ht="15.75" customHeight="1" spans="1:2">
      <c r="A626" s="2" t="str">
        <f t="shared" si="2"/>
        <v/>
      </c>
      <c r="B626" s="2" t="str">
        <f>IFERROR(__xludf.DUMMYFUNCTION("if(C626=0,iferror(0/0),join("" "",filter(offset(F626,0,match(F626,G626:AD626,0),1,10),offset(F626,0,match(F626,G626:AD626,0),1,10)&lt;&gt;0)))"),"")</f>
        <v/>
      </c>
    </row>
    <row r="627" ht="15.75" customHeight="1" spans="1:2">
      <c r="A627" s="2" t="str">
        <f t="shared" si="2"/>
        <v/>
      </c>
      <c r="B627" s="2" t="str">
        <f>IFERROR(__xludf.DUMMYFUNCTION("if(C627=0,iferror(0/0),join("" "",filter(offset(F627,0,match(F627,G627:AD627,0),1,10),offset(F627,0,match(F627,G627:AD627,0),1,10)&lt;&gt;0)))"),"")</f>
        <v/>
      </c>
    </row>
    <row r="628" ht="15.75" customHeight="1" spans="1:2">
      <c r="A628" s="2" t="str">
        <f t="shared" si="2"/>
        <v/>
      </c>
      <c r="B628" s="2" t="str">
        <f>IFERROR(__xludf.DUMMYFUNCTION("if(C628=0,iferror(0/0),join("" "",filter(offset(F628,0,match(F628,G628:AD628,0),1,10),offset(F628,0,match(F628,G628:AD628,0),1,10)&lt;&gt;0)))"),"")</f>
        <v/>
      </c>
    </row>
    <row r="629" ht="15.75" customHeight="1" spans="1:2">
      <c r="A629" s="2" t="str">
        <f t="shared" si="2"/>
        <v/>
      </c>
      <c r="B629" s="2" t="str">
        <f>IFERROR(__xludf.DUMMYFUNCTION("if(C629=0,iferror(0/0),join("" "",filter(offset(F629,0,match(F629,G629:AD629,0),1,10),offset(F629,0,match(F629,G629:AD629,0),1,10)&lt;&gt;0)))"),"")</f>
        <v/>
      </c>
    </row>
    <row r="630" ht="15.75" customHeight="1" spans="1:2">
      <c r="A630" s="2" t="str">
        <f t="shared" si="2"/>
        <v/>
      </c>
      <c r="B630" s="2" t="str">
        <f>IFERROR(__xludf.DUMMYFUNCTION("if(C630=0,iferror(0/0),join("" "",filter(offset(F630,0,match(F630,G630:AD630,0),1,10),offset(F630,0,match(F630,G630:AD630,0),1,10)&lt;&gt;0)))"),"")</f>
        <v/>
      </c>
    </row>
    <row r="631" ht="15.75" customHeight="1" spans="1:2">
      <c r="A631" s="2" t="str">
        <f t="shared" si="2"/>
        <v/>
      </c>
      <c r="B631" s="2" t="str">
        <f>IFERROR(__xludf.DUMMYFUNCTION("if(C631=0,iferror(0/0),join("" "",filter(offset(F631,0,match(F631,G631:AD631,0),1,10),offset(F631,0,match(F631,G631:AD631,0),1,10)&lt;&gt;0)))"),"")</f>
        <v/>
      </c>
    </row>
    <row r="632" ht="15.75" customHeight="1" spans="1:2">
      <c r="A632" s="2" t="str">
        <f t="shared" si="2"/>
        <v/>
      </c>
      <c r="B632" s="2" t="str">
        <f>IFERROR(__xludf.DUMMYFUNCTION("if(C632=0,iferror(0/0),join("" "",filter(offset(F632,0,match(F632,G632:AD632,0),1,10),offset(F632,0,match(F632,G632:AD632,0),1,10)&lt;&gt;0)))"),"")</f>
        <v/>
      </c>
    </row>
    <row r="633" ht="15.75" customHeight="1" spans="1:2">
      <c r="A633" s="2" t="str">
        <f t="shared" si="2"/>
        <v/>
      </c>
      <c r="B633" s="2" t="str">
        <f>IFERROR(__xludf.DUMMYFUNCTION("if(C633=0,iferror(0/0),join("" "",filter(offset(F633,0,match(F633,G633:AD633,0),1,10),offset(F633,0,match(F633,G633:AD633,0),1,10)&lt;&gt;0)))"),"")</f>
        <v/>
      </c>
    </row>
    <row r="634" ht="15.75" customHeight="1" spans="1:2">
      <c r="A634" s="2" t="str">
        <f t="shared" si="2"/>
        <v/>
      </c>
      <c r="B634" s="2" t="str">
        <f>IFERROR(__xludf.DUMMYFUNCTION("if(C634=0,iferror(0/0),join("" "",filter(offset(F634,0,match(F634,G634:AD634,0),1,10),offset(F634,0,match(F634,G634:AD634,0),1,10)&lt;&gt;0)))"),"")</f>
        <v/>
      </c>
    </row>
    <row r="635" ht="15.75" customHeight="1" spans="1:2">
      <c r="A635" s="2" t="str">
        <f t="shared" si="2"/>
        <v/>
      </c>
      <c r="B635" s="2" t="str">
        <f>IFERROR(__xludf.DUMMYFUNCTION("if(C635=0,iferror(0/0),join("" "",filter(offset(F635,0,match(F635,G635:AD635,0),1,10),offset(F635,0,match(F635,G635:AD635,0),1,10)&lt;&gt;0)))"),"")</f>
        <v/>
      </c>
    </row>
    <row r="636" ht="15.75" customHeight="1" spans="1:2">
      <c r="A636" s="2" t="str">
        <f t="shared" si="2"/>
        <v/>
      </c>
      <c r="B636" s="2" t="str">
        <f>IFERROR(__xludf.DUMMYFUNCTION("if(C636=0,iferror(0/0),join("" "",filter(offset(F636,0,match(F636,G636:AD636,0),1,10),offset(F636,0,match(F636,G636:AD636,0),1,10)&lt;&gt;0)))"),"")</f>
        <v/>
      </c>
    </row>
    <row r="637" ht="15.75" customHeight="1" spans="1:2">
      <c r="A637" s="2" t="str">
        <f t="shared" si="2"/>
        <v/>
      </c>
      <c r="B637" s="2" t="str">
        <f>IFERROR(__xludf.DUMMYFUNCTION("if(C637=0,iferror(0/0),join("" "",filter(offset(F637,0,match(F637,G637:AD637,0),1,10),offset(F637,0,match(F637,G637:AD637,0),1,10)&lt;&gt;0)))"),"")</f>
        <v/>
      </c>
    </row>
    <row r="638" ht="15.75" customHeight="1" spans="1:2">
      <c r="A638" s="2" t="str">
        <f t="shared" si="2"/>
        <v/>
      </c>
      <c r="B638" s="2" t="str">
        <f>IFERROR(__xludf.DUMMYFUNCTION("if(C638=0,iferror(0/0),join("" "",filter(offset(F638,0,match(F638,G638:AD638,0),1,10),offset(F638,0,match(F638,G638:AD638,0),1,10)&lt;&gt;0)))"),"")</f>
        <v/>
      </c>
    </row>
    <row r="639" ht="15.75" customHeight="1" spans="1:2">
      <c r="A639" s="2" t="str">
        <f t="shared" si="2"/>
        <v/>
      </c>
      <c r="B639" s="2" t="str">
        <f>IFERROR(__xludf.DUMMYFUNCTION("if(C639=0,iferror(0/0),join("" "",filter(offset(F639,0,match(F639,G639:AD639,0),1,10),offset(F639,0,match(F639,G639:AD639,0),1,10)&lt;&gt;0)))"),"")</f>
        <v/>
      </c>
    </row>
    <row r="640" ht="15.75" customHeight="1" spans="1:2">
      <c r="A640" s="2" t="str">
        <f t="shared" si="2"/>
        <v/>
      </c>
      <c r="B640" s="2" t="str">
        <f>IFERROR(__xludf.DUMMYFUNCTION("if(C640=0,iferror(0/0),join("" "",filter(offset(F640,0,match(F640,G640:AD640,0),1,10),offset(F640,0,match(F640,G640:AD640,0),1,10)&lt;&gt;0)))"),"")</f>
        <v/>
      </c>
    </row>
    <row r="641" ht="15.75" customHeight="1" spans="1:2">
      <c r="A641" s="2" t="str">
        <f t="shared" si="2"/>
        <v/>
      </c>
      <c r="B641" s="2" t="str">
        <f>IFERROR(__xludf.DUMMYFUNCTION("if(C641=0,iferror(0/0),join("" "",filter(offset(F641,0,match(F641,G641:AD641,0),1,10),offset(F641,0,match(F641,G641:AD641,0),1,10)&lt;&gt;0)))"),"")</f>
        <v/>
      </c>
    </row>
    <row r="642" ht="15.75" customHeight="1" spans="1:2">
      <c r="A642" s="2" t="str">
        <f t="shared" si="2"/>
        <v/>
      </c>
      <c r="B642" s="2" t="str">
        <f>IFERROR(__xludf.DUMMYFUNCTION("if(C642=0,iferror(0/0),join("" "",filter(offset(F642,0,match(F642,G642:AD642,0),1,10),offset(F642,0,match(F642,G642:AD642,0),1,10)&lt;&gt;0)))"),"")</f>
        <v/>
      </c>
    </row>
    <row r="643" ht="15.75" customHeight="1" spans="1:2">
      <c r="A643" s="2" t="str">
        <f t="shared" si="2"/>
        <v/>
      </c>
      <c r="B643" s="2" t="str">
        <f>IFERROR(__xludf.DUMMYFUNCTION("if(C643=0,iferror(0/0),join("" "",filter(offset(F643,0,match(F643,G643:AD643,0),1,10),offset(F643,0,match(F643,G643:AD643,0),1,10)&lt;&gt;0)))"),"")</f>
        <v/>
      </c>
    </row>
    <row r="644" ht="15.75" customHeight="1" spans="1:2">
      <c r="A644" s="2" t="str">
        <f t="shared" si="2"/>
        <v/>
      </c>
      <c r="B644" s="2" t="str">
        <f>IFERROR(__xludf.DUMMYFUNCTION("if(C644=0,iferror(0/0),join("" "",filter(offset(F644,0,match(F644,G644:AD644,0),1,10),offset(F644,0,match(F644,G644:AD644,0),1,10)&lt;&gt;0)))"),"")</f>
        <v/>
      </c>
    </row>
    <row r="645" ht="15.75" customHeight="1" spans="1:2">
      <c r="A645" s="2" t="str">
        <f t="shared" si="2"/>
        <v/>
      </c>
      <c r="B645" s="2" t="str">
        <f>IFERROR(__xludf.DUMMYFUNCTION("if(C645=0,iferror(0/0),join("" "",filter(offset(F645,0,match(F645,G645:AD645,0),1,10),offset(F645,0,match(F645,G645:AD645,0),1,10)&lt;&gt;0)))"),"")</f>
        <v/>
      </c>
    </row>
    <row r="646" ht="15.75" customHeight="1" spans="1:2">
      <c r="A646" s="2" t="str">
        <f t="shared" si="2"/>
        <v/>
      </c>
      <c r="B646" s="2" t="str">
        <f>IFERROR(__xludf.DUMMYFUNCTION("if(C646=0,iferror(0/0),join("" "",filter(offset(F646,0,match(F646,G646:AD646,0),1,10),offset(F646,0,match(F646,G646:AD646,0),1,10)&lt;&gt;0)))"),"")</f>
        <v/>
      </c>
    </row>
    <row r="647" ht="15.75" customHeight="1" spans="1:2">
      <c r="A647" s="2" t="str">
        <f t="shared" si="2"/>
        <v/>
      </c>
      <c r="B647" s="2" t="str">
        <f>IFERROR(__xludf.DUMMYFUNCTION("if(C647=0,iferror(0/0),join("" "",filter(offset(F647,0,match(F647,G647:AD647,0),1,10),offset(F647,0,match(F647,G647:AD647,0),1,10)&lt;&gt;0)))"),"")</f>
        <v/>
      </c>
    </row>
    <row r="648" ht="15.75" customHeight="1" spans="1:2">
      <c r="A648" s="2" t="str">
        <f t="shared" si="2"/>
        <v/>
      </c>
      <c r="B648" s="2" t="str">
        <f>IFERROR(__xludf.DUMMYFUNCTION("if(C648=0,iferror(0/0),join("" "",filter(offset(F648,0,match(F648,G648:AD648,0),1,10),offset(F648,0,match(F648,G648:AD648,0),1,10)&lt;&gt;0)))"),"")</f>
        <v/>
      </c>
    </row>
    <row r="649" ht="15.75" customHeight="1" spans="1:2">
      <c r="A649" s="2" t="str">
        <f t="shared" si="2"/>
        <v/>
      </c>
      <c r="B649" s="2" t="str">
        <f>IFERROR(__xludf.DUMMYFUNCTION("if(C649=0,iferror(0/0),join("" "",filter(offset(F649,0,match(F649,G649:AD649,0),1,10),offset(F649,0,match(F649,G649:AD649,0),1,10)&lt;&gt;0)))"),"")</f>
        <v/>
      </c>
    </row>
    <row r="650" ht="15.75" customHeight="1" spans="1:2">
      <c r="A650" s="2" t="str">
        <f t="shared" si="2"/>
        <v/>
      </c>
      <c r="B650" s="2" t="str">
        <f>IFERROR(__xludf.DUMMYFUNCTION("if(C650=0,iferror(0/0),join("" "",filter(offset(F650,0,match(F650,G650:AD650,0),1,10),offset(F650,0,match(F650,G650:AD650,0),1,10)&lt;&gt;0)))"),"")</f>
        <v/>
      </c>
    </row>
    <row r="651" ht="15.75" customHeight="1" spans="1:2">
      <c r="A651" s="2" t="str">
        <f t="shared" si="2"/>
        <v/>
      </c>
      <c r="B651" s="2" t="str">
        <f>IFERROR(__xludf.DUMMYFUNCTION("if(C651=0,iferror(0/0),join("" "",filter(offset(F651,0,match(F651,G651:AD651,0),1,10),offset(F651,0,match(F651,G651:AD651,0),1,10)&lt;&gt;0)))"),"")</f>
        <v/>
      </c>
    </row>
    <row r="652" ht="15.75" customHeight="1" spans="1:2">
      <c r="A652" s="2" t="str">
        <f t="shared" si="2"/>
        <v/>
      </c>
      <c r="B652" s="2" t="str">
        <f>IFERROR(__xludf.DUMMYFUNCTION("if(C652=0,iferror(0/0),join("" "",filter(offset(F652,0,match(F652,G652:AD652,0),1,10),offset(F652,0,match(F652,G652:AD652,0),1,10)&lt;&gt;0)))"),"")</f>
        <v/>
      </c>
    </row>
    <row r="653" ht="15.75" customHeight="1" spans="1:2">
      <c r="A653" s="2" t="str">
        <f t="shared" si="2"/>
        <v/>
      </c>
      <c r="B653" s="2" t="str">
        <f>IFERROR(__xludf.DUMMYFUNCTION("if(C653=0,iferror(0/0),join("" "",filter(offset(F653,0,match(F653,G653:AD653,0),1,10),offset(F653,0,match(F653,G653:AD653,0),1,10)&lt;&gt;0)))"),"")</f>
        <v/>
      </c>
    </row>
    <row r="654" ht="15.75" customHeight="1" spans="1:2">
      <c r="A654" s="2" t="str">
        <f t="shared" si="2"/>
        <v/>
      </c>
      <c r="B654" s="2" t="str">
        <f>IFERROR(__xludf.DUMMYFUNCTION("if(C654=0,iferror(0/0),join("" "",filter(offset(F654,0,match(F654,G654:AD654,0),1,10),offset(F654,0,match(F654,G654:AD654,0),1,10)&lt;&gt;0)))"),"")</f>
        <v/>
      </c>
    </row>
    <row r="655" ht="15.75" customHeight="1" spans="1:2">
      <c r="A655" s="2" t="str">
        <f t="shared" si="2"/>
        <v/>
      </c>
      <c r="B655" s="2" t="str">
        <f>IFERROR(__xludf.DUMMYFUNCTION("if(C655=0,iferror(0/0),join("" "",filter(offset(F655,0,match(F655,G655:AD655,0),1,10),offset(F655,0,match(F655,G655:AD655,0),1,10)&lt;&gt;0)))"),"")</f>
        <v/>
      </c>
    </row>
    <row r="656" ht="15.75" customHeight="1" spans="1:2">
      <c r="A656" s="2" t="str">
        <f t="shared" si="2"/>
        <v/>
      </c>
      <c r="B656" s="2" t="str">
        <f>IFERROR(__xludf.DUMMYFUNCTION("if(C656=0,iferror(0/0),join("" "",filter(offset(F656,0,match(F656,G656:AD656,0),1,10),offset(F656,0,match(F656,G656:AD656,0),1,10)&lt;&gt;0)))"),"")</f>
        <v/>
      </c>
    </row>
    <row r="657" ht="15.75" customHeight="1" spans="1:2">
      <c r="A657" s="2" t="str">
        <f t="shared" si="2"/>
        <v/>
      </c>
      <c r="B657" s="2" t="str">
        <f>IFERROR(__xludf.DUMMYFUNCTION("if(C657=0,iferror(0/0),join("" "",filter(offset(F657,0,match(F657,G657:AD657,0),1,10),offset(F657,0,match(F657,G657:AD657,0),1,10)&lt;&gt;0)))"),"")</f>
        <v/>
      </c>
    </row>
    <row r="658" ht="15.75" customHeight="1" spans="1:2">
      <c r="A658" s="2" t="str">
        <f t="shared" si="2"/>
        <v/>
      </c>
      <c r="B658" s="2" t="str">
        <f>IFERROR(__xludf.DUMMYFUNCTION("if(C658=0,iferror(0/0),join("" "",filter(offset(F658,0,match(F658,G658:AD658,0),1,10),offset(F658,0,match(F658,G658:AD658,0),1,10)&lt;&gt;0)))"),"")</f>
        <v/>
      </c>
    </row>
    <row r="659" ht="15.75" customHeight="1" spans="1:2">
      <c r="A659" s="2" t="str">
        <f t="shared" si="2"/>
        <v/>
      </c>
      <c r="B659" s="2" t="str">
        <f>IFERROR(__xludf.DUMMYFUNCTION("if(C659=0,iferror(0/0),join("" "",filter(offset(F659,0,match(F659,G659:AD659,0),1,10),offset(F659,0,match(F659,G659:AD659,0),1,10)&lt;&gt;0)))"),"")</f>
        <v/>
      </c>
    </row>
    <row r="660" ht="15.75" customHeight="1" spans="1:2">
      <c r="A660" s="2" t="str">
        <f t="shared" si="2"/>
        <v/>
      </c>
      <c r="B660" s="2" t="str">
        <f>IFERROR(__xludf.DUMMYFUNCTION("if(C660=0,iferror(0/0),join("" "",filter(offset(F660,0,match(F660,G660:AD660,0),1,10),offset(F660,0,match(F660,G660:AD660,0),1,10)&lt;&gt;0)))"),"")</f>
        <v/>
      </c>
    </row>
    <row r="661" ht="15.75" customHeight="1" spans="1:2">
      <c r="A661" s="2" t="str">
        <f t="shared" si="2"/>
        <v/>
      </c>
      <c r="B661" s="2" t="str">
        <f>IFERROR(__xludf.DUMMYFUNCTION("if(C661=0,iferror(0/0),join("" "",filter(offset(F661,0,match(F661,G661:AD661,0),1,10),offset(F661,0,match(F661,G661:AD661,0),1,10)&lt;&gt;0)))"),"")</f>
        <v/>
      </c>
    </row>
    <row r="662" ht="15.75" customHeight="1" spans="1:2">
      <c r="A662" s="2" t="str">
        <f t="shared" si="2"/>
        <v/>
      </c>
      <c r="B662" s="2" t="str">
        <f>IFERROR(__xludf.DUMMYFUNCTION("if(C662=0,iferror(0/0),join("" "",filter(offset(F662,0,match(F662,G662:AD662,0),1,10),offset(F662,0,match(F662,G662:AD662,0),1,10)&lt;&gt;0)))"),"")</f>
        <v/>
      </c>
    </row>
    <row r="663" ht="15.75" customHeight="1" spans="1:2">
      <c r="A663" s="2" t="str">
        <f t="shared" si="2"/>
        <v/>
      </c>
      <c r="B663" s="2" t="str">
        <f>IFERROR(__xludf.DUMMYFUNCTION("if(C663=0,iferror(0/0),join("" "",filter(offset(F663,0,match(F663,G663:AD663,0),1,10),offset(F663,0,match(F663,G663:AD663,0),1,10)&lt;&gt;0)))"),"")</f>
        <v/>
      </c>
    </row>
    <row r="664" ht="15.75" customHeight="1" spans="1:2">
      <c r="A664" s="2" t="str">
        <f t="shared" si="2"/>
        <v/>
      </c>
      <c r="B664" s="2" t="str">
        <f>IFERROR(__xludf.DUMMYFUNCTION("if(C664=0,iferror(0/0),join("" "",filter(offset(F664,0,match(F664,G664:AD664,0),1,10),offset(F664,0,match(F664,G664:AD664,0),1,10)&lt;&gt;0)))"),"")</f>
        <v/>
      </c>
    </row>
    <row r="665" ht="15.75" customHeight="1" spans="1:2">
      <c r="A665" s="2" t="str">
        <f t="shared" si="2"/>
        <v/>
      </c>
      <c r="B665" s="2" t="str">
        <f>IFERROR(__xludf.DUMMYFUNCTION("if(C665=0,iferror(0/0),join("" "",filter(offset(F665,0,match(F665,G665:AD665,0),1,10),offset(F665,0,match(F665,G665:AD665,0),1,10)&lt;&gt;0)))"),"")</f>
        <v/>
      </c>
    </row>
    <row r="666" ht="15.75" customHeight="1" spans="1:2">
      <c r="A666" s="2" t="str">
        <f t="shared" si="2"/>
        <v/>
      </c>
      <c r="B666" s="2" t="str">
        <f>IFERROR(__xludf.DUMMYFUNCTION("if(C666=0,iferror(0/0),join("" "",filter(offset(F666,0,match(F666,G666:AD666,0),1,10),offset(F666,0,match(F666,G666:AD666,0),1,10)&lt;&gt;0)))"),"")</f>
        <v/>
      </c>
    </row>
    <row r="667" ht="15.75" customHeight="1" spans="1:2">
      <c r="A667" s="2" t="str">
        <f t="shared" si="2"/>
        <v/>
      </c>
      <c r="B667" s="2" t="str">
        <f>IFERROR(__xludf.DUMMYFUNCTION("if(C667=0,iferror(0/0),join("" "",filter(offset(F667,0,match(F667,G667:AD667,0),1,10),offset(F667,0,match(F667,G667:AD667,0),1,10)&lt;&gt;0)))"),"")</f>
        <v/>
      </c>
    </row>
    <row r="668" ht="15.75" customHeight="1" spans="1:2">
      <c r="A668" s="2" t="str">
        <f t="shared" si="2"/>
        <v/>
      </c>
      <c r="B668" s="2" t="str">
        <f>IFERROR(__xludf.DUMMYFUNCTION("if(C668=0,iferror(0/0),join("" "",filter(offset(F668,0,match(F668,G668:AD668,0),1,10),offset(F668,0,match(F668,G668:AD668,0),1,10)&lt;&gt;0)))"),"")</f>
        <v/>
      </c>
    </row>
    <row r="669" ht="15.75" customHeight="1" spans="1:2">
      <c r="A669" s="2" t="str">
        <f t="shared" si="2"/>
        <v/>
      </c>
      <c r="B669" s="2" t="str">
        <f>IFERROR(__xludf.DUMMYFUNCTION("if(C669=0,iferror(0/0),join("" "",filter(offset(F669,0,match(F669,G669:AD669,0),1,10),offset(F669,0,match(F669,G669:AD669,0),1,10)&lt;&gt;0)))"),"")</f>
        <v/>
      </c>
    </row>
    <row r="670" ht="15.75" customHeight="1" spans="1:2">
      <c r="A670" s="2" t="str">
        <f t="shared" si="2"/>
        <v/>
      </c>
      <c r="B670" s="2" t="str">
        <f>IFERROR(__xludf.DUMMYFUNCTION("if(C670=0,iferror(0/0),join("" "",filter(offset(F670,0,match(F670,G670:AD670,0),1,10),offset(F670,0,match(F670,G670:AD670,0),1,10)&lt;&gt;0)))"),"")</f>
        <v/>
      </c>
    </row>
    <row r="671" ht="15.75" customHeight="1" spans="1:2">
      <c r="A671" s="2" t="str">
        <f t="shared" si="2"/>
        <v/>
      </c>
      <c r="B671" s="2" t="str">
        <f>IFERROR(__xludf.DUMMYFUNCTION("if(C671=0,iferror(0/0),join("" "",filter(offset(F671,0,match(F671,G671:AD671,0),1,10),offset(F671,0,match(F671,G671:AD671,0),1,10)&lt;&gt;0)))"),"")</f>
        <v/>
      </c>
    </row>
    <row r="672" ht="15.75" customHeight="1" spans="1:2">
      <c r="A672" s="2" t="str">
        <f t="shared" si="2"/>
        <v/>
      </c>
      <c r="B672" s="2" t="str">
        <f>IFERROR(__xludf.DUMMYFUNCTION("if(C672=0,iferror(0/0),join("" "",filter(offset(F672,0,match(F672,G672:AD672,0),1,10),offset(F672,0,match(F672,G672:AD672,0),1,10)&lt;&gt;0)))"),"")</f>
        <v/>
      </c>
    </row>
    <row r="673" ht="15.75" customHeight="1" spans="1:2">
      <c r="A673" s="2" t="str">
        <f t="shared" si="2"/>
        <v/>
      </c>
      <c r="B673" s="2" t="str">
        <f>IFERROR(__xludf.DUMMYFUNCTION("if(C673=0,iferror(0/0),join("" "",filter(offset(F673,0,match(F673,G673:AD673,0),1,10),offset(F673,0,match(F673,G673:AD673,0),1,10)&lt;&gt;0)))"),"")</f>
        <v/>
      </c>
    </row>
    <row r="674" ht="15.75" customHeight="1" spans="1:2">
      <c r="A674" s="2" t="str">
        <f t="shared" si="2"/>
        <v/>
      </c>
      <c r="B674" s="2" t="str">
        <f>IFERROR(__xludf.DUMMYFUNCTION("if(C674=0,iferror(0/0),join("" "",filter(offset(F674,0,match(F674,G674:AD674,0),1,10),offset(F674,0,match(F674,G674:AD674,0),1,10)&lt;&gt;0)))"),"")</f>
        <v/>
      </c>
    </row>
    <row r="675" ht="15.75" customHeight="1" spans="1:2">
      <c r="A675" s="2" t="str">
        <f t="shared" si="2"/>
        <v/>
      </c>
      <c r="B675" s="2" t="str">
        <f>IFERROR(__xludf.DUMMYFUNCTION("if(C675=0,iferror(0/0),join("" "",filter(offset(F675,0,match(F675,G675:AD675,0),1,10),offset(F675,0,match(F675,G675:AD675,0),1,10)&lt;&gt;0)))"),"")</f>
        <v/>
      </c>
    </row>
    <row r="676" ht="15.75" customHeight="1" spans="1:2">
      <c r="A676" s="2" t="str">
        <f t="shared" si="2"/>
        <v/>
      </c>
      <c r="B676" s="2" t="str">
        <f>IFERROR(__xludf.DUMMYFUNCTION("if(C676=0,iferror(0/0),join("" "",filter(offset(F676,0,match(F676,G676:AD676,0),1,10),offset(F676,0,match(F676,G676:AD676,0),1,10)&lt;&gt;0)))"),"")</f>
        <v/>
      </c>
    </row>
    <row r="677" ht="15.75" customHeight="1" spans="1:2">
      <c r="A677" s="2" t="str">
        <f t="shared" si="2"/>
        <v/>
      </c>
      <c r="B677" s="2" t="str">
        <f>IFERROR(__xludf.DUMMYFUNCTION("if(C677=0,iferror(0/0),join("" "",filter(offset(F677,0,match(F677,G677:AD677,0),1,10),offset(F677,0,match(F677,G677:AD677,0),1,10)&lt;&gt;0)))"),"")</f>
        <v/>
      </c>
    </row>
    <row r="678" ht="15.75" customHeight="1" spans="1:2">
      <c r="A678" s="2" t="str">
        <f t="shared" si="2"/>
        <v/>
      </c>
      <c r="B678" s="2" t="str">
        <f>IFERROR(__xludf.DUMMYFUNCTION("if(C678=0,iferror(0/0),join("" "",filter(offset(F678,0,match(F678,G678:AD678,0),1,10),offset(F678,0,match(F678,G678:AD678,0),1,10)&lt;&gt;0)))"),"")</f>
        <v/>
      </c>
    </row>
    <row r="679" ht="15.75" customHeight="1" spans="1:2">
      <c r="A679" s="2" t="str">
        <f t="shared" si="2"/>
        <v/>
      </c>
      <c r="B679" s="2" t="str">
        <f>IFERROR(__xludf.DUMMYFUNCTION("if(C679=0,iferror(0/0),join("" "",filter(offset(F679,0,match(F679,G679:AD679,0),1,10),offset(F679,0,match(F679,G679:AD679,0),1,10)&lt;&gt;0)))"),"")</f>
        <v/>
      </c>
    </row>
    <row r="680" ht="15.75" customHeight="1" spans="1:2">
      <c r="A680" s="2" t="str">
        <f t="shared" si="2"/>
        <v/>
      </c>
      <c r="B680" s="2" t="str">
        <f>IFERROR(__xludf.DUMMYFUNCTION("if(C680=0,iferror(0/0),join("" "",filter(offset(F680,0,match(F680,G680:AD680,0),1,10),offset(F680,0,match(F680,G680:AD680,0),1,10)&lt;&gt;0)))"),"")</f>
        <v/>
      </c>
    </row>
    <row r="681" ht="15.75" customHeight="1" spans="1:2">
      <c r="A681" s="2" t="str">
        <f t="shared" si="2"/>
        <v/>
      </c>
      <c r="B681" s="2" t="str">
        <f>IFERROR(__xludf.DUMMYFUNCTION("if(C681=0,iferror(0/0),join("" "",filter(offset(F681,0,match(F681,G681:AD681,0),1,10),offset(F681,0,match(F681,G681:AD681,0),1,10)&lt;&gt;0)))"),"")</f>
        <v/>
      </c>
    </row>
    <row r="682" ht="15.75" customHeight="1" spans="1:2">
      <c r="A682" s="2" t="str">
        <f t="shared" si="2"/>
        <v/>
      </c>
      <c r="B682" s="2" t="str">
        <f>IFERROR(__xludf.DUMMYFUNCTION("if(C682=0,iferror(0/0),join("" "",filter(offset(F682,0,match(F682,G682:AD682,0),1,10),offset(F682,0,match(F682,G682:AD682,0),1,10)&lt;&gt;0)))"),"")</f>
        <v/>
      </c>
    </row>
    <row r="683" ht="15.75" customHeight="1" spans="1:2">
      <c r="A683" s="2" t="str">
        <f t="shared" si="2"/>
        <v/>
      </c>
      <c r="B683" s="2" t="str">
        <f>IFERROR(__xludf.DUMMYFUNCTION("if(C683=0,iferror(0/0),join("" "",filter(offset(F683,0,match(F683,G683:AD683,0),1,10),offset(F683,0,match(F683,G683:AD683,0),1,10)&lt;&gt;0)))"),"")</f>
        <v/>
      </c>
    </row>
    <row r="684" ht="15.75" customHeight="1" spans="1:2">
      <c r="A684" s="2" t="str">
        <f t="shared" si="2"/>
        <v/>
      </c>
      <c r="B684" s="2" t="str">
        <f>IFERROR(__xludf.DUMMYFUNCTION("if(C684=0,iferror(0/0),join("" "",filter(offset(F684,0,match(F684,G684:AD684,0),1,10),offset(F684,0,match(F684,G684:AD684,0),1,10)&lt;&gt;0)))"),"")</f>
        <v/>
      </c>
    </row>
    <row r="685" ht="15.75" customHeight="1" spans="1:2">
      <c r="A685" s="2" t="str">
        <f t="shared" si="2"/>
        <v/>
      </c>
      <c r="B685" s="2" t="str">
        <f>IFERROR(__xludf.DUMMYFUNCTION("if(C685=0,iferror(0/0),join("" "",filter(offset(F685,0,match(F685,G685:AD685,0),1,10),offset(F685,0,match(F685,G685:AD685,0),1,10)&lt;&gt;0)))"),"")</f>
        <v/>
      </c>
    </row>
    <row r="686" ht="15.75" customHeight="1" spans="1:2">
      <c r="A686" s="2" t="str">
        <f t="shared" si="2"/>
        <v/>
      </c>
      <c r="B686" s="2" t="str">
        <f>IFERROR(__xludf.DUMMYFUNCTION("if(C686=0,iferror(0/0),join("" "",filter(offset(F686,0,match(F686,G686:AD686,0),1,10),offset(F686,0,match(F686,G686:AD686,0),1,10)&lt;&gt;0)))"),"")</f>
        <v/>
      </c>
    </row>
    <row r="687" ht="15.75" customHeight="1" spans="1:2">
      <c r="A687" s="2" t="str">
        <f t="shared" si="2"/>
        <v/>
      </c>
      <c r="B687" s="2" t="str">
        <f>IFERROR(__xludf.DUMMYFUNCTION("if(C687=0,iferror(0/0),join("" "",filter(offset(F687,0,match(F687,G687:AD687,0),1,10),offset(F687,0,match(F687,G687:AD687,0),1,10)&lt;&gt;0)))"),"")</f>
        <v/>
      </c>
    </row>
    <row r="688" ht="15.75" customHeight="1" spans="1:2">
      <c r="A688" s="2" t="str">
        <f t="shared" si="2"/>
        <v/>
      </c>
      <c r="B688" s="2" t="str">
        <f>IFERROR(__xludf.DUMMYFUNCTION("if(C688=0,iferror(0/0),join("" "",filter(offset(F688,0,match(F688,G688:AD688,0),1,10),offset(F688,0,match(F688,G688:AD688,0),1,10)&lt;&gt;0)))"),"")</f>
        <v/>
      </c>
    </row>
    <row r="689" ht="15.75" customHeight="1" spans="1:2">
      <c r="A689" s="2" t="str">
        <f t="shared" si="2"/>
        <v/>
      </c>
      <c r="B689" s="2" t="str">
        <f>IFERROR(__xludf.DUMMYFUNCTION("if(C689=0,iferror(0/0),join("" "",filter(offset(F689,0,match(F689,G689:AD689,0),1,10),offset(F689,0,match(F689,G689:AD689,0),1,10)&lt;&gt;0)))"),"")</f>
        <v/>
      </c>
    </row>
    <row r="690" ht="15.75" customHeight="1" spans="1:2">
      <c r="A690" s="2" t="str">
        <f t="shared" si="2"/>
        <v/>
      </c>
      <c r="B690" s="2" t="str">
        <f>IFERROR(__xludf.DUMMYFUNCTION("if(C690=0,iferror(0/0),join("" "",filter(offset(F690,0,match(F690,G690:AD690,0),1,10),offset(F690,0,match(F690,G690:AD690,0),1,10)&lt;&gt;0)))"),"")</f>
        <v/>
      </c>
    </row>
    <row r="691" ht="15.75" customHeight="1" spans="1:2">
      <c r="A691" s="2" t="str">
        <f t="shared" si="2"/>
        <v/>
      </c>
      <c r="B691" s="2" t="str">
        <f>IFERROR(__xludf.DUMMYFUNCTION("if(C691=0,iferror(0/0),join("" "",filter(offset(F691,0,match(F691,G691:AD691,0),1,10),offset(F691,0,match(F691,G691:AD691,0),1,10)&lt;&gt;0)))"),"")</f>
        <v/>
      </c>
    </row>
    <row r="692" ht="15.75" customHeight="1" spans="1:2">
      <c r="A692" s="2" t="str">
        <f t="shared" si="2"/>
        <v/>
      </c>
      <c r="B692" s="2" t="str">
        <f>IFERROR(__xludf.DUMMYFUNCTION("if(C692=0,iferror(0/0),join("" "",filter(offset(F692,0,match(F692,G692:AD692,0),1,10),offset(F692,0,match(F692,G692:AD692,0),1,10)&lt;&gt;0)))"),"")</f>
        <v/>
      </c>
    </row>
    <row r="693" ht="15.75" customHeight="1" spans="1:2">
      <c r="A693" s="2" t="str">
        <f t="shared" si="2"/>
        <v/>
      </c>
      <c r="B693" s="2" t="str">
        <f>IFERROR(__xludf.DUMMYFUNCTION("if(C693=0,iferror(0/0),join("" "",filter(offset(F693,0,match(F693,G693:AD693,0),1,10),offset(F693,0,match(F693,G693:AD693,0),1,10)&lt;&gt;0)))"),"")</f>
        <v/>
      </c>
    </row>
    <row r="694" ht="15.75" customHeight="1" spans="1:2">
      <c r="A694" s="2" t="str">
        <f t="shared" si="2"/>
        <v/>
      </c>
      <c r="B694" s="2" t="str">
        <f>IFERROR(__xludf.DUMMYFUNCTION("if(C694=0,iferror(0/0),join("" "",filter(offset(F694,0,match(F694,G694:AD694,0),1,10),offset(F694,0,match(F694,G694:AD694,0),1,10)&lt;&gt;0)))"),"")</f>
        <v/>
      </c>
    </row>
    <row r="695" ht="15.75" customHeight="1" spans="1:2">
      <c r="A695" s="2" t="str">
        <f t="shared" si="2"/>
        <v/>
      </c>
      <c r="B695" s="2" t="str">
        <f>IFERROR(__xludf.DUMMYFUNCTION("if(C695=0,iferror(0/0),join("" "",filter(offset(F695,0,match(F695,G695:AD695,0),1,10),offset(F695,0,match(F695,G695:AD695,0),1,10)&lt;&gt;0)))"),"")</f>
        <v/>
      </c>
    </row>
    <row r="696" ht="15.75" customHeight="1" spans="1:2">
      <c r="A696" s="2" t="str">
        <f t="shared" si="2"/>
        <v/>
      </c>
      <c r="B696" s="2" t="str">
        <f>IFERROR(__xludf.DUMMYFUNCTION("if(C696=0,iferror(0/0),join("" "",filter(offset(F696,0,match(F696,G696:AD696,0),1,10),offset(F696,0,match(F696,G696:AD696,0),1,10)&lt;&gt;0)))"),"")</f>
        <v/>
      </c>
    </row>
    <row r="697" ht="15.75" customHeight="1" spans="1:2">
      <c r="A697" s="2" t="str">
        <f t="shared" si="2"/>
        <v/>
      </c>
      <c r="B697" s="2" t="str">
        <f>IFERROR(__xludf.DUMMYFUNCTION("if(C697=0,iferror(0/0),join("" "",filter(offset(F697,0,match(F697,G697:AD697,0),1,10),offset(F697,0,match(F697,G697:AD697,0),1,10)&lt;&gt;0)))"),"")</f>
        <v/>
      </c>
    </row>
    <row r="698" ht="15.75" customHeight="1" spans="1:2">
      <c r="A698" s="2" t="str">
        <f t="shared" si="2"/>
        <v/>
      </c>
      <c r="B698" s="2" t="str">
        <f>IFERROR(__xludf.DUMMYFUNCTION("if(C698=0,iferror(0/0),join("" "",filter(offset(F698,0,match(F698,G698:AD698,0),1,10),offset(F698,0,match(F698,G698:AD698,0),1,10)&lt;&gt;0)))"),"")</f>
        <v/>
      </c>
    </row>
    <row r="699" ht="15.75" customHeight="1" spans="1:2">
      <c r="A699" s="2" t="str">
        <f t="shared" si="2"/>
        <v/>
      </c>
      <c r="B699" s="2" t="str">
        <f>IFERROR(__xludf.DUMMYFUNCTION("if(C699=0,iferror(0/0),join("" "",filter(offset(F699,0,match(F699,G699:AD699,0),1,10),offset(F699,0,match(F699,G699:AD699,0),1,10)&lt;&gt;0)))"),"")</f>
        <v/>
      </c>
    </row>
    <row r="700" ht="15.75" customHeight="1" spans="1:2">
      <c r="A700" s="2" t="str">
        <f t="shared" si="2"/>
        <v/>
      </c>
      <c r="B700" s="2" t="str">
        <f>IFERROR(__xludf.DUMMYFUNCTION("if(C700=0,iferror(0/0),join("" "",filter(offset(F700,0,match(F700,G700:AD700,0),1,10),offset(F700,0,match(F700,G700:AD700,0),1,10)&lt;&gt;0)))"),"")</f>
        <v/>
      </c>
    </row>
    <row r="701" ht="15.75" customHeight="1" spans="1:2">
      <c r="A701" s="2" t="str">
        <f t="shared" si="2"/>
        <v/>
      </c>
      <c r="B701" s="2" t="str">
        <f>IFERROR(__xludf.DUMMYFUNCTION("if(C701=0,iferror(0/0),join("" "",filter(offset(F701,0,match(F701,G701:AD701,0),1,10),offset(F701,0,match(F701,G701:AD701,0),1,10)&lt;&gt;0)))"),"")</f>
        <v/>
      </c>
    </row>
    <row r="702" ht="15.75" customHeight="1" spans="1:2">
      <c r="A702" s="2" t="str">
        <f t="shared" si="2"/>
        <v/>
      </c>
      <c r="B702" s="2" t="str">
        <f>IFERROR(__xludf.DUMMYFUNCTION("if(C702=0,iferror(0/0),join("" "",filter(offset(F702,0,match(F702,G702:AD702,0),1,10),offset(F702,0,match(F702,G702:AD702,0),1,10)&lt;&gt;0)))"),"")</f>
        <v/>
      </c>
    </row>
    <row r="703" ht="15.75" customHeight="1" spans="1:2">
      <c r="A703" s="2" t="str">
        <f t="shared" si="2"/>
        <v/>
      </c>
      <c r="B703" s="2" t="str">
        <f>IFERROR(__xludf.DUMMYFUNCTION("if(C703=0,iferror(0/0),join("" "",filter(offset(F703,0,match(F703,G703:AD703,0),1,10),offset(F703,0,match(F703,G703:AD703,0),1,10)&lt;&gt;0)))"),"")</f>
        <v/>
      </c>
    </row>
    <row r="704" ht="15.75" customHeight="1" spans="1:2">
      <c r="A704" s="2" t="str">
        <f t="shared" si="2"/>
        <v/>
      </c>
      <c r="B704" s="2" t="str">
        <f>IFERROR(__xludf.DUMMYFUNCTION("if(C704=0,iferror(0/0),join("" "",filter(offset(F704,0,match(F704,G704:AD704,0),1,10),offset(F704,0,match(F704,G704:AD704,0),1,10)&lt;&gt;0)))"),"")</f>
        <v/>
      </c>
    </row>
    <row r="705" ht="15.75" customHeight="1" spans="1:2">
      <c r="A705" s="2" t="str">
        <f t="shared" si="2"/>
        <v/>
      </c>
      <c r="B705" s="2" t="str">
        <f>IFERROR(__xludf.DUMMYFUNCTION("if(C705=0,iferror(0/0),join("" "",filter(offset(F705,0,match(F705,G705:AD705,0),1,10),offset(F705,0,match(F705,G705:AD705,0),1,10)&lt;&gt;0)))"),"")</f>
        <v/>
      </c>
    </row>
    <row r="706" ht="15.75" customHeight="1" spans="1:2">
      <c r="A706" s="2" t="str">
        <f t="shared" si="2"/>
        <v/>
      </c>
      <c r="B706" s="2" t="str">
        <f>IFERROR(__xludf.DUMMYFUNCTION("if(C706=0,iferror(0/0),join("" "",filter(offset(F706,0,match(F706,G706:AD706,0),1,10),offset(F706,0,match(F706,G706:AD706,0),1,10)&lt;&gt;0)))"),"")</f>
        <v/>
      </c>
    </row>
    <row r="707" ht="15.75" customHeight="1" spans="1:2">
      <c r="A707" s="2" t="str">
        <f t="shared" si="2"/>
        <v/>
      </c>
      <c r="B707" s="2" t="str">
        <f>IFERROR(__xludf.DUMMYFUNCTION("if(C707=0,iferror(0/0),join("" "",filter(offset(F707,0,match(F707,G707:AD707,0),1,10),offset(F707,0,match(F707,G707:AD707,0),1,10)&lt;&gt;0)))"),"")</f>
        <v/>
      </c>
    </row>
    <row r="708" ht="15.75" customHeight="1" spans="1:2">
      <c r="A708" s="2" t="str">
        <f t="shared" si="2"/>
        <v/>
      </c>
      <c r="B708" s="2" t="str">
        <f>IFERROR(__xludf.DUMMYFUNCTION("if(C708=0,iferror(0/0),join("" "",filter(offset(F708,0,match(F708,G708:AD708,0),1,10),offset(F708,0,match(F708,G708:AD708,0),1,10)&lt;&gt;0)))"),"")</f>
        <v/>
      </c>
    </row>
    <row r="709" ht="15.75" customHeight="1" spans="1:2">
      <c r="A709" s="2" t="str">
        <f t="shared" si="2"/>
        <v/>
      </c>
      <c r="B709" s="2" t="str">
        <f>IFERROR(__xludf.DUMMYFUNCTION("if(C709=0,iferror(0/0),join("" "",filter(offset(F709,0,match(F709,G709:AD709,0),1,10),offset(F709,0,match(F709,G709:AD709,0),1,10)&lt;&gt;0)))"),"")</f>
        <v/>
      </c>
    </row>
    <row r="710" ht="15.75" customHeight="1" spans="1:2">
      <c r="A710" s="2" t="str">
        <f t="shared" si="2"/>
        <v/>
      </c>
      <c r="B710" s="2" t="str">
        <f>IFERROR(__xludf.DUMMYFUNCTION("if(C710=0,iferror(0/0),join("" "",filter(offset(F710,0,match(F710,G710:AD710,0),1,10),offset(F710,0,match(F710,G710:AD710,0),1,10)&lt;&gt;0)))"),"")</f>
        <v/>
      </c>
    </row>
    <row r="711" ht="15.75" customHeight="1" spans="1:2">
      <c r="A711" s="2" t="str">
        <f t="shared" si="2"/>
        <v/>
      </c>
      <c r="B711" s="2" t="str">
        <f>IFERROR(__xludf.DUMMYFUNCTION("if(C711=0,iferror(0/0),join("" "",filter(offset(F711,0,match(F711,G711:AD711,0),1,10),offset(F711,0,match(F711,G711:AD711,0),1,10)&lt;&gt;0)))"),"")</f>
        <v/>
      </c>
    </row>
    <row r="712" ht="15.75" customHeight="1" spans="1:2">
      <c r="A712" s="2" t="str">
        <f t="shared" si="2"/>
        <v/>
      </c>
      <c r="B712" s="2" t="str">
        <f>IFERROR(__xludf.DUMMYFUNCTION("if(C712=0,iferror(0/0),join("" "",filter(offset(F712,0,match(F712,G712:AD712,0),1,10),offset(F712,0,match(F712,G712:AD712,0),1,10)&lt;&gt;0)))"),"")</f>
        <v/>
      </c>
    </row>
    <row r="713" ht="15.75" customHeight="1" spans="1:2">
      <c r="A713" s="2" t="str">
        <f t="shared" si="2"/>
        <v/>
      </c>
      <c r="B713" s="2" t="str">
        <f>IFERROR(__xludf.DUMMYFUNCTION("if(C713=0,iferror(0/0),join("" "",filter(offset(F713,0,match(F713,G713:AD713,0),1,10),offset(F713,0,match(F713,G713:AD713,0),1,10)&lt;&gt;0)))"),"")</f>
        <v/>
      </c>
    </row>
    <row r="714" ht="15.75" customHeight="1" spans="1:2">
      <c r="A714" s="2" t="str">
        <f t="shared" si="2"/>
        <v/>
      </c>
      <c r="B714" s="2" t="str">
        <f>IFERROR(__xludf.DUMMYFUNCTION("if(C714=0,iferror(0/0),join("" "",filter(offset(F714,0,match(F714,G714:AD714,0),1,10),offset(F714,0,match(F714,G714:AD714,0),1,10)&lt;&gt;0)))"),"")</f>
        <v/>
      </c>
    </row>
    <row r="715" ht="15.75" customHeight="1" spans="1:2">
      <c r="A715" s="2" t="str">
        <f t="shared" si="2"/>
        <v/>
      </c>
      <c r="B715" s="2" t="str">
        <f>IFERROR(__xludf.DUMMYFUNCTION("if(C715=0,iferror(0/0),join("" "",filter(offset(F715,0,match(F715,G715:AD715,0),1,10),offset(F715,0,match(F715,G715:AD715,0),1,10)&lt;&gt;0)))"),"")</f>
        <v/>
      </c>
    </row>
    <row r="716" ht="15.75" customHeight="1" spans="1:2">
      <c r="A716" s="2" t="str">
        <f t="shared" si="2"/>
        <v/>
      </c>
      <c r="B716" s="2" t="str">
        <f>IFERROR(__xludf.DUMMYFUNCTION("if(C716=0,iferror(0/0),join("" "",filter(offset(F716,0,match(F716,G716:AD716,0),1,10),offset(F716,0,match(F716,G716:AD716,0),1,10)&lt;&gt;0)))"),"")</f>
        <v/>
      </c>
    </row>
    <row r="717" ht="15.75" customHeight="1" spans="1:2">
      <c r="A717" s="2" t="str">
        <f t="shared" si="2"/>
        <v/>
      </c>
      <c r="B717" s="2" t="str">
        <f>IFERROR(__xludf.DUMMYFUNCTION("if(C717=0,iferror(0/0),join("" "",filter(offset(F717,0,match(F717,G717:AD717,0),1,10),offset(F717,0,match(F717,G717:AD717,0),1,10)&lt;&gt;0)))"),"")</f>
        <v/>
      </c>
    </row>
    <row r="718" ht="15.75" customHeight="1" spans="1:2">
      <c r="A718" s="2" t="str">
        <f t="shared" si="2"/>
        <v/>
      </c>
      <c r="B718" s="2" t="str">
        <f>IFERROR(__xludf.DUMMYFUNCTION("if(C718=0,iferror(0/0),join("" "",filter(offset(F718,0,match(F718,G718:AD718,0),1,10),offset(F718,0,match(F718,G718:AD718,0),1,10)&lt;&gt;0)))"),"")</f>
        <v/>
      </c>
    </row>
    <row r="719" ht="15.75" customHeight="1" spans="1:2">
      <c r="A719" s="2" t="str">
        <f t="shared" si="2"/>
        <v/>
      </c>
      <c r="B719" s="2" t="str">
        <f>IFERROR(__xludf.DUMMYFUNCTION("if(C719=0,iferror(0/0),join("" "",filter(offset(F719,0,match(F719,G719:AD719,0),1,10),offset(F719,0,match(F719,G719:AD719,0),1,10)&lt;&gt;0)))"),"")</f>
        <v/>
      </c>
    </row>
    <row r="720" ht="15.75" customHeight="1" spans="1:2">
      <c r="A720" s="2" t="str">
        <f t="shared" si="2"/>
        <v/>
      </c>
      <c r="B720" s="2" t="str">
        <f>IFERROR(__xludf.DUMMYFUNCTION("if(C720=0,iferror(0/0),join("" "",filter(offset(F720,0,match(F720,G720:AD720,0),1,10),offset(F720,0,match(F720,G720:AD720,0),1,10)&lt;&gt;0)))"),"")</f>
        <v/>
      </c>
    </row>
    <row r="721" ht="15.75" customHeight="1" spans="1:2">
      <c r="A721" s="2" t="str">
        <f t="shared" si="2"/>
        <v/>
      </c>
      <c r="B721" s="2" t="str">
        <f>IFERROR(__xludf.DUMMYFUNCTION("if(C721=0,iferror(0/0),join("" "",filter(offset(F721,0,match(F721,G721:AD721,0),1,10),offset(F721,0,match(F721,G721:AD721,0),1,10)&lt;&gt;0)))"),"")</f>
        <v/>
      </c>
    </row>
    <row r="722" ht="15.75" customHeight="1" spans="1:2">
      <c r="A722" s="2" t="str">
        <f t="shared" si="2"/>
        <v/>
      </c>
      <c r="B722" s="2" t="str">
        <f>IFERROR(__xludf.DUMMYFUNCTION("if(C722=0,iferror(0/0),join("" "",filter(offset(F722,0,match(F722,G722:AD722,0),1,10),offset(F722,0,match(F722,G722:AD722,0),1,10)&lt;&gt;0)))"),"")</f>
        <v/>
      </c>
    </row>
    <row r="723" ht="15.75" customHeight="1" spans="1:2">
      <c r="A723" s="2" t="str">
        <f t="shared" si="2"/>
        <v/>
      </c>
      <c r="B723" s="2" t="str">
        <f>IFERROR(__xludf.DUMMYFUNCTION("if(C723=0,iferror(0/0),join("" "",filter(offset(F723,0,match(F723,G723:AD723,0),1,10),offset(F723,0,match(F723,G723:AD723,0),1,10)&lt;&gt;0)))"),"")</f>
        <v/>
      </c>
    </row>
    <row r="724" ht="15.75" customHeight="1" spans="1:2">
      <c r="A724" s="2" t="str">
        <f t="shared" si="2"/>
        <v/>
      </c>
      <c r="B724" s="2" t="str">
        <f>IFERROR(__xludf.DUMMYFUNCTION("if(C724=0,iferror(0/0),join("" "",filter(offset(F724,0,match(F724,G724:AD724,0),1,10),offset(F724,0,match(F724,G724:AD724,0),1,10)&lt;&gt;0)))"),"")</f>
        <v/>
      </c>
    </row>
    <row r="725" ht="15.75" customHeight="1" spans="1:2">
      <c r="A725" s="2" t="str">
        <f t="shared" si="2"/>
        <v/>
      </c>
      <c r="B725" s="2" t="str">
        <f>IFERROR(__xludf.DUMMYFUNCTION("if(C725=0,iferror(0/0),join("" "",filter(offset(F725,0,match(F725,G725:AD725,0),1,10),offset(F725,0,match(F725,G725:AD725,0),1,10)&lt;&gt;0)))"),"")</f>
        <v/>
      </c>
    </row>
    <row r="726" ht="15.75" customHeight="1" spans="1:2">
      <c r="A726" s="2" t="str">
        <f t="shared" si="2"/>
        <v/>
      </c>
      <c r="B726" s="2" t="str">
        <f>IFERROR(__xludf.DUMMYFUNCTION("if(C726=0,iferror(0/0),join("" "",filter(offset(F726,0,match(F726,G726:AD726,0),1,10),offset(F726,0,match(F726,G726:AD726,0),1,10)&lt;&gt;0)))"),"")</f>
        <v/>
      </c>
    </row>
    <row r="727" ht="15.75" customHeight="1" spans="1:2">
      <c r="A727" s="2" t="str">
        <f t="shared" si="2"/>
        <v/>
      </c>
      <c r="B727" s="2" t="str">
        <f>IFERROR(__xludf.DUMMYFUNCTION("if(C727=0,iferror(0/0),join("" "",filter(offset(F727,0,match(F727,G727:AD727,0),1,10),offset(F727,0,match(F727,G727:AD727,0),1,10)&lt;&gt;0)))"),"")</f>
        <v/>
      </c>
    </row>
    <row r="728" ht="15.75" customHeight="1" spans="1:2">
      <c r="A728" s="2" t="str">
        <f t="shared" si="2"/>
        <v/>
      </c>
      <c r="B728" s="2" t="str">
        <f>IFERROR(__xludf.DUMMYFUNCTION("if(C728=0,iferror(0/0),join("" "",filter(offset(F728,0,match(F728,G728:AD728,0),1,10),offset(F728,0,match(F728,G728:AD728,0),1,10)&lt;&gt;0)))"),"")</f>
        <v/>
      </c>
    </row>
    <row r="729" ht="15.75" customHeight="1" spans="1:2">
      <c r="A729" s="2" t="str">
        <f t="shared" si="2"/>
        <v/>
      </c>
      <c r="B729" s="2" t="str">
        <f>IFERROR(__xludf.DUMMYFUNCTION("if(C729=0,iferror(0/0),join("" "",filter(offset(F729,0,match(F729,G729:AD729,0),1,10),offset(F729,0,match(F729,G729:AD729,0),1,10)&lt;&gt;0)))"),"")</f>
        <v/>
      </c>
    </row>
    <row r="730" ht="15.75" customHeight="1" spans="1:2">
      <c r="A730" s="2" t="str">
        <f t="shared" si="2"/>
        <v/>
      </c>
      <c r="B730" s="2" t="str">
        <f>IFERROR(__xludf.DUMMYFUNCTION("if(C730=0,iferror(0/0),join("" "",filter(offset(F730,0,match(F730,G730:AD730,0),1,10),offset(F730,0,match(F730,G730:AD730,0),1,10)&lt;&gt;0)))"),"")</f>
        <v/>
      </c>
    </row>
    <row r="731" ht="15.75" customHeight="1" spans="1:2">
      <c r="A731" s="2" t="str">
        <f t="shared" si="2"/>
        <v/>
      </c>
      <c r="B731" s="2" t="str">
        <f>IFERROR(__xludf.DUMMYFUNCTION("if(C731=0,iferror(0/0),join("" "",filter(offset(F731,0,match(F731,G731:AD731,0),1,10),offset(F731,0,match(F731,G731:AD731,0),1,10)&lt;&gt;0)))"),"")</f>
        <v/>
      </c>
    </row>
    <row r="732" ht="15.75" customHeight="1" spans="1:2">
      <c r="A732" s="2" t="str">
        <f t="shared" si="2"/>
        <v/>
      </c>
      <c r="B732" s="2" t="str">
        <f>IFERROR(__xludf.DUMMYFUNCTION("if(C732=0,iferror(0/0),join("" "",filter(offset(F732,0,match(F732,G732:AD732,0),1,10),offset(F732,0,match(F732,G732:AD732,0),1,10)&lt;&gt;0)))"),"")</f>
        <v/>
      </c>
    </row>
    <row r="733" ht="15.75" customHeight="1" spans="1:2">
      <c r="A733" s="2" t="str">
        <f t="shared" si="2"/>
        <v/>
      </c>
      <c r="B733" s="2" t="str">
        <f>IFERROR(__xludf.DUMMYFUNCTION("if(C733=0,iferror(0/0),join("" "",filter(offset(F733,0,match(F733,G733:AD733,0),1,10),offset(F733,0,match(F733,G733:AD733,0),1,10)&lt;&gt;0)))"),"")</f>
        <v/>
      </c>
    </row>
    <row r="734" ht="15.75" customHeight="1" spans="1:2">
      <c r="A734" s="2" t="str">
        <f t="shared" si="2"/>
        <v/>
      </c>
      <c r="B734" s="2" t="str">
        <f>IFERROR(__xludf.DUMMYFUNCTION("if(C734=0,iferror(0/0),join("" "",filter(offset(F734,0,match(F734,G734:AD734,0),1,10),offset(F734,0,match(F734,G734:AD734,0),1,10)&lt;&gt;0)))"),"")</f>
        <v/>
      </c>
    </row>
    <row r="735" ht="15.75" customHeight="1" spans="1:2">
      <c r="A735" s="2" t="str">
        <f t="shared" si="2"/>
        <v/>
      </c>
      <c r="B735" s="2" t="str">
        <f>IFERROR(__xludf.DUMMYFUNCTION("if(C735=0,iferror(0/0),join("" "",filter(offset(F735,0,match(F735,G735:AD735,0),1,10),offset(F735,0,match(F735,G735:AD735,0),1,10)&lt;&gt;0)))"),"")</f>
        <v/>
      </c>
    </row>
    <row r="736" ht="15.75" customHeight="1" spans="1:2">
      <c r="A736" s="2" t="str">
        <f t="shared" si="2"/>
        <v/>
      </c>
      <c r="B736" s="2" t="str">
        <f>IFERROR(__xludf.DUMMYFUNCTION("if(C736=0,iferror(0/0),join("" "",filter(offset(F736,0,match(F736,G736:AD736,0),1,10),offset(F736,0,match(F736,G736:AD736,0),1,10)&lt;&gt;0)))"),"")</f>
        <v/>
      </c>
    </row>
    <row r="737" ht="15.75" customHeight="1" spans="1:2">
      <c r="A737" s="2" t="str">
        <f t="shared" si="2"/>
        <v/>
      </c>
      <c r="B737" s="2" t="str">
        <f>IFERROR(__xludf.DUMMYFUNCTION("if(C737=0,iferror(0/0),join("" "",filter(offset(F737,0,match(F737,G737:AD737,0),1,10),offset(F737,0,match(F737,G737:AD737,0),1,10)&lt;&gt;0)))"),"")</f>
        <v/>
      </c>
    </row>
    <row r="738" ht="15.75" customHeight="1" spans="1:2">
      <c r="A738" s="2" t="str">
        <f t="shared" si="2"/>
        <v/>
      </c>
      <c r="B738" s="2" t="str">
        <f>IFERROR(__xludf.DUMMYFUNCTION("if(C738=0,iferror(0/0),join("" "",filter(offset(F738,0,match(F738,G738:AD738,0),1,10),offset(F738,0,match(F738,G738:AD738,0),1,10)&lt;&gt;0)))"),"")</f>
        <v/>
      </c>
    </row>
    <row r="739" ht="15.75" customHeight="1" spans="1:2">
      <c r="A739" s="2" t="str">
        <f t="shared" si="2"/>
        <v/>
      </c>
      <c r="B739" s="2" t="str">
        <f>IFERROR(__xludf.DUMMYFUNCTION("if(C739=0,iferror(0/0),join("" "",filter(offset(F739,0,match(F739,G739:AD739,0),1,10),offset(F739,0,match(F739,G739:AD739,0),1,10)&lt;&gt;0)))"),"")</f>
        <v/>
      </c>
    </row>
    <row r="740" ht="15.75" customHeight="1" spans="1:2">
      <c r="A740" s="2" t="str">
        <f t="shared" si="2"/>
        <v/>
      </c>
      <c r="B740" s="2" t="str">
        <f>IFERROR(__xludf.DUMMYFUNCTION("if(C740=0,iferror(0/0),join("" "",filter(offset(F740,0,match(F740,G740:AD740,0),1,10),offset(F740,0,match(F740,G740:AD740,0),1,10)&lt;&gt;0)))"),"")</f>
        <v/>
      </c>
    </row>
    <row r="741" ht="15.75" customHeight="1" spans="1:2">
      <c r="A741" s="2" t="str">
        <f t="shared" si="2"/>
        <v/>
      </c>
      <c r="B741" s="2" t="str">
        <f>IFERROR(__xludf.DUMMYFUNCTION("if(C741=0,iferror(0/0),join("" "",filter(offset(F741,0,match(F741,G741:AD741,0),1,10),offset(F741,0,match(F741,G741:AD741,0),1,10)&lt;&gt;0)))"),"")</f>
        <v/>
      </c>
    </row>
    <row r="742" ht="15.75" customHeight="1" spans="1:2">
      <c r="A742" s="2" t="str">
        <f t="shared" si="2"/>
        <v/>
      </c>
      <c r="B742" s="2" t="str">
        <f>IFERROR(__xludf.DUMMYFUNCTION("if(C742=0,iferror(0/0),join("" "",filter(offset(F742,0,match(F742,G742:AD742,0),1,10),offset(F742,0,match(F742,G742:AD742,0),1,10)&lt;&gt;0)))"),"")</f>
        <v/>
      </c>
    </row>
    <row r="743" ht="15.75" customHeight="1" spans="1:2">
      <c r="A743" s="2" t="str">
        <f t="shared" si="2"/>
        <v/>
      </c>
      <c r="B743" s="2" t="str">
        <f>IFERROR(__xludf.DUMMYFUNCTION("if(C743=0,iferror(0/0),join("" "",filter(offset(F743,0,match(F743,G743:AD743,0),1,10),offset(F743,0,match(F743,G743:AD743,0),1,10)&lt;&gt;0)))"),"")</f>
        <v/>
      </c>
    </row>
    <row r="744" ht="15.75" customHeight="1" spans="1:2">
      <c r="A744" s="2" t="str">
        <f t="shared" si="2"/>
        <v/>
      </c>
      <c r="B744" s="2" t="str">
        <f>IFERROR(__xludf.DUMMYFUNCTION("if(C744=0,iferror(0/0),join("" "",filter(offset(F744,0,match(F744,G744:AD744,0),1,10),offset(F744,0,match(F744,G744:AD744,0),1,10)&lt;&gt;0)))"),"")</f>
        <v/>
      </c>
    </row>
    <row r="745" ht="15.75" customHeight="1" spans="1:2">
      <c r="A745" s="2" t="str">
        <f t="shared" si="2"/>
        <v/>
      </c>
      <c r="B745" s="2" t="str">
        <f>IFERROR(__xludf.DUMMYFUNCTION("if(C745=0,iferror(0/0),join("" "",filter(offset(F745,0,match(F745,G745:AD745,0),1,10),offset(F745,0,match(F745,G745:AD745,0),1,10)&lt;&gt;0)))"),"")</f>
        <v/>
      </c>
    </row>
    <row r="746" ht="15.75" customHeight="1" spans="1:2">
      <c r="A746" s="2" t="str">
        <f t="shared" si="2"/>
        <v/>
      </c>
      <c r="B746" s="2" t="str">
        <f>IFERROR(__xludf.DUMMYFUNCTION("if(C746=0,iferror(0/0),join("" "",filter(offset(F746,0,match(F746,G746:AD746,0),1,10),offset(F746,0,match(F746,G746:AD746,0),1,10)&lt;&gt;0)))"),"")</f>
        <v/>
      </c>
    </row>
    <row r="747" ht="15.75" customHeight="1" spans="1:2">
      <c r="A747" s="2" t="str">
        <f t="shared" si="2"/>
        <v/>
      </c>
      <c r="B747" s="2" t="str">
        <f>IFERROR(__xludf.DUMMYFUNCTION("if(C747=0,iferror(0/0),join("" "",filter(offset(F747,0,match(F747,G747:AD747,0),1,10),offset(F747,0,match(F747,G747:AD747,0),1,10)&lt;&gt;0)))"),"")</f>
        <v/>
      </c>
    </row>
    <row r="748" ht="15.75" customHeight="1" spans="1:2">
      <c r="A748" s="2" t="str">
        <f t="shared" si="2"/>
        <v/>
      </c>
      <c r="B748" s="2" t="str">
        <f>IFERROR(__xludf.DUMMYFUNCTION("if(C748=0,iferror(0/0),join("" "",filter(offset(F748,0,match(F748,G748:AD748,0),1,10),offset(F748,0,match(F748,G748:AD748,0),1,10)&lt;&gt;0)))"),"")</f>
        <v/>
      </c>
    </row>
    <row r="749" ht="15.75" customHeight="1" spans="1:2">
      <c r="A749" s="2" t="str">
        <f t="shared" si="2"/>
        <v/>
      </c>
      <c r="B749" s="2" t="str">
        <f>IFERROR(__xludf.DUMMYFUNCTION("if(C749=0,iferror(0/0),join("" "",filter(offset(F749,0,match(F749,G749:AD749,0),1,10),offset(F749,0,match(F749,G749:AD749,0),1,10)&lt;&gt;0)))"),"")</f>
        <v/>
      </c>
    </row>
    <row r="750" ht="15.75" customHeight="1" spans="1:2">
      <c r="A750" s="2" t="str">
        <f t="shared" si="2"/>
        <v/>
      </c>
      <c r="B750" s="2" t="str">
        <f>IFERROR(__xludf.DUMMYFUNCTION("if(C750=0,iferror(0/0),join("" "",filter(offset(F750,0,match(F750,G750:AD750,0),1,10),offset(F750,0,match(F750,G750:AD750,0),1,10)&lt;&gt;0)))"),"")</f>
        <v/>
      </c>
    </row>
    <row r="751" ht="15.75" customHeight="1" spans="1:2">
      <c r="A751" s="2" t="str">
        <f t="shared" si="2"/>
        <v/>
      </c>
      <c r="B751" s="2" t="str">
        <f>IFERROR(__xludf.DUMMYFUNCTION("if(C751=0,iferror(0/0),join("" "",filter(offset(F751,0,match(F751,G751:AD751,0),1,10),offset(F751,0,match(F751,G751:AD751,0),1,10)&lt;&gt;0)))"),"")</f>
        <v/>
      </c>
    </row>
    <row r="752" ht="15.75" customHeight="1" spans="1:2">
      <c r="A752" s="2" t="str">
        <f t="shared" si="2"/>
        <v/>
      </c>
      <c r="B752" s="2" t="str">
        <f>IFERROR(__xludf.DUMMYFUNCTION("if(C752=0,iferror(0/0),join("" "",filter(offset(F752,0,match(F752,G752:AD752,0),1,10),offset(F752,0,match(F752,G752:AD752,0),1,10)&lt;&gt;0)))"),"")</f>
        <v/>
      </c>
    </row>
    <row r="753" ht="15.75" customHeight="1" spans="1:2">
      <c r="A753" s="2" t="str">
        <f t="shared" si="2"/>
        <v/>
      </c>
      <c r="B753" s="2" t="str">
        <f>IFERROR(__xludf.DUMMYFUNCTION("if(C753=0,iferror(0/0),join("" "",filter(offset(F753,0,match(F753,G753:AD753,0),1,10),offset(F753,0,match(F753,G753:AD753,0),1,10)&lt;&gt;0)))"),"")</f>
        <v/>
      </c>
    </row>
    <row r="754" ht="15.75" customHeight="1" spans="1:2">
      <c r="A754" s="2" t="str">
        <f t="shared" si="2"/>
        <v/>
      </c>
      <c r="B754" s="2" t="str">
        <f>IFERROR(__xludf.DUMMYFUNCTION("if(C754=0,iferror(0/0),join("" "",filter(offset(F754,0,match(F754,G754:AD754,0),1,10),offset(F754,0,match(F754,G754:AD754,0),1,10)&lt;&gt;0)))"),"")</f>
        <v/>
      </c>
    </row>
    <row r="755" ht="15.75" customHeight="1" spans="1:2">
      <c r="A755" s="2" t="str">
        <f t="shared" si="2"/>
        <v/>
      </c>
      <c r="B755" s="2" t="str">
        <f>IFERROR(__xludf.DUMMYFUNCTION("if(C755=0,iferror(0/0),join("" "",filter(offset(F755,0,match(F755,G755:AD755,0),1,10),offset(F755,0,match(F755,G755:AD755,0),1,10)&lt;&gt;0)))"),"")</f>
        <v/>
      </c>
    </row>
    <row r="756" ht="15.75" customHeight="1" spans="1:2">
      <c r="A756" s="2" t="str">
        <f t="shared" si="2"/>
        <v/>
      </c>
      <c r="B756" s="2" t="str">
        <f>IFERROR(__xludf.DUMMYFUNCTION("if(C756=0,iferror(0/0),join("" "",filter(offset(F756,0,match(F756,G756:AD756,0),1,10),offset(F756,0,match(F756,G756:AD756,0),1,10)&lt;&gt;0)))"),"")</f>
        <v/>
      </c>
    </row>
    <row r="757" ht="15.75" customHeight="1" spans="1:2">
      <c r="A757" s="2" t="str">
        <f t="shared" si="2"/>
        <v/>
      </c>
      <c r="B757" s="2" t="str">
        <f>IFERROR(__xludf.DUMMYFUNCTION("if(C757=0,iferror(0/0),join("" "",filter(offset(F757,0,match(F757,G757:AD757,0),1,10),offset(F757,0,match(F757,G757:AD757,0),1,10)&lt;&gt;0)))"),"")</f>
        <v/>
      </c>
    </row>
    <row r="758" ht="15.75" customHeight="1" spans="1:2">
      <c r="A758" s="2" t="str">
        <f t="shared" si="2"/>
        <v/>
      </c>
      <c r="B758" s="2" t="str">
        <f>IFERROR(__xludf.DUMMYFUNCTION("if(C758=0,iferror(0/0),join("" "",filter(offset(F758,0,match(F758,G758:AD758,0),1,10),offset(F758,0,match(F758,G758:AD758,0),1,10)&lt;&gt;0)))"),"")</f>
        <v/>
      </c>
    </row>
    <row r="759" ht="15.75" customHeight="1" spans="1:2">
      <c r="A759" s="2" t="str">
        <f t="shared" si="2"/>
        <v/>
      </c>
      <c r="B759" s="2" t="str">
        <f>IFERROR(__xludf.DUMMYFUNCTION("if(C759=0,iferror(0/0),join("" "",filter(offset(F759,0,match(F759,G759:AD759,0),1,10),offset(F759,0,match(F759,G759:AD759,0),1,10)&lt;&gt;0)))"),"")</f>
        <v/>
      </c>
    </row>
    <row r="760" ht="15.75" customHeight="1" spans="1:2">
      <c r="A760" s="2" t="str">
        <f t="shared" si="2"/>
        <v/>
      </c>
      <c r="B760" s="2" t="str">
        <f>IFERROR(__xludf.DUMMYFUNCTION("if(C760=0,iferror(0/0),join("" "",filter(offset(F760,0,match(F760,G760:AD760,0),1,10),offset(F760,0,match(F760,G760:AD760,0),1,10)&lt;&gt;0)))"),"")</f>
        <v/>
      </c>
    </row>
    <row r="761" ht="15.75" customHeight="1" spans="1:2">
      <c r="A761" s="2" t="str">
        <f t="shared" si="2"/>
        <v/>
      </c>
      <c r="B761" s="2" t="str">
        <f>IFERROR(__xludf.DUMMYFUNCTION("if(C761=0,iferror(0/0),join("" "",filter(offset(F761,0,match(F761,G761:AD761,0),1,10),offset(F761,0,match(F761,G761:AD761,0),1,10)&lt;&gt;0)))"),"")</f>
        <v/>
      </c>
    </row>
    <row r="762" ht="15.75" customHeight="1" spans="1:2">
      <c r="A762" s="2" t="str">
        <f t="shared" si="2"/>
        <v/>
      </c>
      <c r="B762" s="2" t="str">
        <f>IFERROR(__xludf.DUMMYFUNCTION("if(C762=0,iferror(0/0),join("" "",filter(offset(F762,0,match(F762,G762:AD762,0),1,10),offset(F762,0,match(F762,G762:AD762,0),1,10)&lt;&gt;0)))"),"")</f>
        <v/>
      </c>
    </row>
    <row r="763" ht="15.75" customHeight="1" spans="1:2">
      <c r="A763" s="2" t="str">
        <f t="shared" si="2"/>
        <v/>
      </c>
      <c r="B763" s="2" t="str">
        <f>IFERROR(__xludf.DUMMYFUNCTION("if(C763=0,iferror(0/0),join("" "",filter(offset(F763,0,match(F763,G763:AD763,0),1,10),offset(F763,0,match(F763,G763:AD763,0),1,10)&lt;&gt;0)))"),"")</f>
        <v/>
      </c>
    </row>
    <row r="764" ht="15.75" customHeight="1" spans="1:2">
      <c r="A764" s="2" t="str">
        <f t="shared" si="2"/>
        <v/>
      </c>
      <c r="B764" s="2" t="str">
        <f>IFERROR(__xludf.DUMMYFUNCTION("if(C764=0,iferror(0/0),join("" "",filter(offset(F764,0,match(F764,G764:AD764,0),1,10),offset(F764,0,match(F764,G764:AD764,0),1,10)&lt;&gt;0)))"),"")</f>
        <v/>
      </c>
    </row>
    <row r="765" ht="15.75" customHeight="1" spans="1:2">
      <c r="A765" s="2" t="str">
        <f t="shared" si="2"/>
        <v/>
      </c>
      <c r="B765" s="2" t="str">
        <f>IFERROR(__xludf.DUMMYFUNCTION("if(C765=0,iferror(0/0),join("" "",filter(offset(F765,0,match(F765,G765:AD765,0),1,10),offset(F765,0,match(F765,G765:AD765,0),1,10)&lt;&gt;0)))"),"")</f>
        <v/>
      </c>
    </row>
    <row r="766" ht="15.75" customHeight="1" spans="1:2">
      <c r="A766" s="2" t="str">
        <f t="shared" si="2"/>
        <v/>
      </c>
      <c r="B766" s="2" t="str">
        <f>IFERROR(__xludf.DUMMYFUNCTION("if(C766=0,iferror(0/0),join("" "",filter(offset(F766,0,match(F766,G766:AD766,0),1,10),offset(F766,0,match(F766,G766:AD766,0),1,10)&lt;&gt;0)))"),"")</f>
        <v/>
      </c>
    </row>
    <row r="767" ht="15.75" customHeight="1" spans="1:2">
      <c r="A767" s="2" t="str">
        <f t="shared" ref="A767:A1000" si="3">IF(C767=0,IFERROR(0/0,""),INDEX(F767:AD767,1,MATCH(F767,G767:AD767,0)))</f>
        <v/>
      </c>
      <c r="B767" s="2" t="str">
        <f>IFERROR(__xludf.DUMMYFUNCTION("if(C767=0,iferror(0/0),join("" "",filter(offset(F767,0,match(F767,G767:AD767,0),1,10),offset(F767,0,match(F767,G767:AD767,0),1,10)&lt;&gt;0)))"),"")</f>
        <v/>
      </c>
    </row>
    <row r="768" ht="15.75" customHeight="1" spans="1:2">
      <c r="A768" s="2" t="str">
        <f t="shared" si="3"/>
        <v/>
      </c>
      <c r="B768" s="2" t="str">
        <f>IFERROR(__xludf.DUMMYFUNCTION("if(C768=0,iferror(0/0),join("" "",filter(offset(F768,0,match(F768,G768:AD768,0),1,10),offset(F768,0,match(F768,G768:AD768,0),1,10)&lt;&gt;0)))"),"")</f>
        <v/>
      </c>
    </row>
    <row r="769" ht="15.75" customHeight="1" spans="1:2">
      <c r="A769" s="2" t="str">
        <f t="shared" si="3"/>
        <v/>
      </c>
      <c r="B769" s="2" t="str">
        <f>IFERROR(__xludf.DUMMYFUNCTION("if(C769=0,iferror(0/0),join("" "",filter(offset(F769,0,match(F769,G769:AD769,0),1,10),offset(F769,0,match(F769,G769:AD769,0),1,10)&lt;&gt;0)))"),"")</f>
        <v/>
      </c>
    </row>
    <row r="770" ht="15.75" customHeight="1" spans="1:2">
      <c r="A770" s="2" t="str">
        <f t="shared" si="3"/>
        <v/>
      </c>
      <c r="B770" s="2" t="str">
        <f>IFERROR(__xludf.DUMMYFUNCTION("if(C770=0,iferror(0/0),join("" "",filter(offset(F770,0,match(F770,G770:AD770,0),1,10),offset(F770,0,match(F770,G770:AD770,0),1,10)&lt;&gt;0)))"),"")</f>
        <v/>
      </c>
    </row>
    <row r="771" ht="15.75" customHeight="1" spans="1:2">
      <c r="A771" s="2" t="str">
        <f t="shared" si="3"/>
        <v/>
      </c>
      <c r="B771" s="2" t="str">
        <f>IFERROR(__xludf.DUMMYFUNCTION("if(C771=0,iferror(0/0),join("" "",filter(offset(F771,0,match(F771,G771:AD771,0),1,10),offset(F771,0,match(F771,G771:AD771,0),1,10)&lt;&gt;0)))"),"")</f>
        <v/>
      </c>
    </row>
    <row r="772" ht="15.75" customHeight="1" spans="1:2">
      <c r="A772" s="2" t="str">
        <f t="shared" si="3"/>
        <v/>
      </c>
      <c r="B772" s="2" t="str">
        <f>IFERROR(__xludf.DUMMYFUNCTION("if(C772=0,iferror(0/0),join("" "",filter(offset(F772,0,match(F772,G772:AD772,0),1,10),offset(F772,0,match(F772,G772:AD772,0),1,10)&lt;&gt;0)))"),"")</f>
        <v/>
      </c>
    </row>
    <row r="773" ht="15.75" customHeight="1" spans="1:2">
      <c r="A773" s="2" t="str">
        <f t="shared" si="3"/>
        <v/>
      </c>
      <c r="B773" s="2" t="str">
        <f>IFERROR(__xludf.DUMMYFUNCTION("if(C773=0,iferror(0/0),join("" "",filter(offset(F773,0,match(F773,G773:AD773,0),1,10),offset(F773,0,match(F773,G773:AD773,0),1,10)&lt;&gt;0)))"),"")</f>
        <v/>
      </c>
    </row>
    <row r="774" ht="15.75" customHeight="1" spans="1:2">
      <c r="A774" s="2" t="str">
        <f t="shared" si="3"/>
        <v/>
      </c>
      <c r="B774" s="2" t="str">
        <f>IFERROR(__xludf.DUMMYFUNCTION("if(C774=0,iferror(0/0),join("" "",filter(offset(F774,0,match(F774,G774:AD774,0),1,10),offset(F774,0,match(F774,G774:AD774,0),1,10)&lt;&gt;0)))"),"")</f>
        <v/>
      </c>
    </row>
    <row r="775" ht="15.75" customHeight="1" spans="1:2">
      <c r="A775" s="2" t="str">
        <f t="shared" si="3"/>
        <v/>
      </c>
      <c r="B775" s="2" t="str">
        <f>IFERROR(__xludf.DUMMYFUNCTION("if(C775=0,iferror(0/0),join("" "",filter(offset(F775,0,match(F775,G775:AD775,0),1,10),offset(F775,0,match(F775,G775:AD775,0),1,10)&lt;&gt;0)))"),"")</f>
        <v/>
      </c>
    </row>
    <row r="776" ht="15.75" customHeight="1" spans="1:2">
      <c r="A776" s="2" t="str">
        <f t="shared" si="3"/>
        <v/>
      </c>
      <c r="B776" s="2" t="str">
        <f>IFERROR(__xludf.DUMMYFUNCTION("if(C776=0,iferror(0/0),join("" "",filter(offset(F776,0,match(F776,G776:AD776,0),1,10),offset(F776,0,match(F776,G776:AD776,0),1,10)&lt;&gt;0)))"),"")</f>
        <v/>
      </c>
    </row>
    <row r="777" ht="15.75" customHeight="1" spans="1:2">
      <c r="A777" s="2" t="str">
        <f t="shared" si="3"/>
        <v/>
      </c>
      <c r="B777" s="2" t="str">
        <f>IFERROR(__xludf.DUMMYFUNCTION("if(C777=0,iferror(0/0),join("" "",filter(offset(F777,0,match(F777,G777:AD777,0),1,10),offset(F777,0,match(F777,G777:AD777,0),1,10)&lt;&gt;0)))"),"")</f>
        <v/>
      </c>
    </row>
    <row r="778" ht="15.75" customHeight="1" spans="1:2">
      <c r="A778" s="2" t="str">
        <f t="shared" si="3"/>
        <v/>
      </c>
      <c r="B778" s="2" t="str">
        <f>IFERROR(__xludf.DUMMYFUNCTION("if(C778=0,iferror(0/0),join("" "",filter(offset(F778,0,match(F778,G778:AD778,0),1,10),offset(F778,0,match(F778,G778:AD778,0),1,10)&lt;&gt;0)))"),"")</f>
        <v/>
      </c>
    </row>
    <row r="779" ht="15.75" customHeight="1" spans="1:2">
      <c r="A779" s="2" t="str">
        <f t="shared" si="3"/>
        <v/>
      </c>
      <c r="B779" s="2" t="str">
        <f>IFERROR(__xludf.DUMMYFUNCTION("if(C779=0,iferror(0/0),join("" "",filter(offset(F779,0,match(F779,G779:AD779,0),1,10),offset(F779,0,match(F779,G779:AD779,0),1,10)&lt;&gt;0)))"),"")</f>
        <v/>
      </c>
    </row>
    <row r="780" ht="15.75" customHeight="1" spans="1:2">
      <c r="A780" s="2" t="str">
        <f t="shared" si="3"/>
        <v/>
      </c>
      <c r="B780" s="2" t="str">
        <f>IFERROR(__xludf.DUMMYFUNCTION("if(C780=0,iferror(0/0),join("" "",filter(offset(F780,0,match(F780,G780:AD780,0),1,10),offset(F780,0,match(F780,G780:AD780,0),1,10)&lt;&gt;0)))"),"")</f>
        <v/>
      </c>
    </row>
    <row r="781" ht="15.75" customHeight="1" spans="1:2">
      <c r="A781" s="2" t="str">
        <f t="shared" si="3"/>
        <v/>
      </c>
      <c r="B781" s="2" t="str">
        <f>IFERROR(__xludf.DUMMYFUNCTION("if(C781=0,iferror(0/0),join("" "",filter(offset(F781,0,match(F781,G781:AD781,0),1,10),offset(F781,0,match(F781,G781:AD781,0),1,10)&lt;&gt;0)))"),"")</f>
        <v/>
      </c>
    </row>
    <row r="782" ht="15.75" customHeight="1" spans="1:2">
      <c r="A782" s="2" t="str">
        <f t="shared" si="3"/>
        <v/>
      </c>
      <c r="B782" s="2" t="str">
        <f>IFERROR(__xludf.DUMMYFUNCTION("if(C782=0,iferror(0/0),join("" "",filter(offset(F782,0,match(F782,G782:AD782,0),1,10),offset(F782,0,match(F782,G782:AD782,0),1,10)&lt;&gt;0)))"),"")</f>
        <v/>
      </c>
    </row>
    <row r="783" ht="15.75" customHeight="1" spans="1:2">
      <c r="A783" s="2" t="str">
        <f t="shared" si="3"/>
        <v/>
      </c>
      <c r="B783" s="2" t="str">
        <f>IFERROR(__xludf.DUMMYFUNCTION("if(C783=0,iferror(0/0),join("" "",filter(offset(F783,0,match(F783,G783:AD783,0),1,10),offset(F783,0,match(F783,G783:AD783,0),1,10)&lt;&gt;0)))"),"")</f>
        <v/>
      </c>
    </row>
    <row r="784" ht="15.75" customHeight="1" spans="1:2">
      <c r="A784" s="2" t="str">
        <f t="shared" si="3"/>
        <v/>
      </c>
      <c r="B784" s="2" t="str">
        <f>IFERROR(__xludf.DUMMYFUNCTION("if(C784=0,iferror(0/0),join("" "",filter(offset(F784,0,match(F784,G784:AD784,0),1,10),offset(F784,0,match(F784,G784:AD784,0),1,10)&lt;&gt;0)))"),"")</f>
        <v/>
      </c>
    </row>
    <row r="785" ht="15.75" customHeight="1" spans="1:2">
      <c r="A785" s="2" t="str">
        <f t="shared" si="3"/>
        <v/>
      </c>
      <c r="B785" s="2" t="str">
        <f>IFERROR(__xludf.DUMMYFUNCTION("if(C785=0,iferror(0/0),join("" "",filter(offset(F785,0,match(F785,G785:AD785,0),1,10),offset(F785,0,match(F785,G785:AD785,0),1,10)&lt;&gt;0)))"),"")</f>
        <v/>
      </c>
    </row>
    <row r="786" ht="15.75" customHeight="1" spans="1:2">
      <c r="A786" s="2" t="str">
        <f t="shared" si="3"/>
        <v/>
      </c>
      <c r="B786" s="2" t="str">
        <f>IFERROR(__xludf.DUMMYFUNCTION("if(C786=0,iferror(0/0),join("" "",filter(offset(F786,0,match(F786,G786:AD786,0),1,10),offset(F786,0,match(F786,G786:AD786,0),1,10)&lt;&gt;0)))"),"")</f>
        <v/>
      </c>
    </row>
    <row r="787" ht="15.75" customHeight="1" spans="1:2">
      <c r="A787" s="2" t="str">
        <f t="shared" si="3"/>
        <v/>
      </c>
      <c r="B787" s="2" t="str">
        <f>IFERROR(__xludf.DUMMYFUNCTION("if(C787=0,iferror(0/0),join("" "",filter(offset(F787,0,match(F787,G787:AD787,0),1,10),offset(F787,0,match(F787,G787:AD787,0),1,10)&lt;&gt;0)))"),"")</f>
        <v/>
      </c>
    </row>
    <row r="788" ht="15.75" customHeight="1" spans="1:2">
      <c r="A788" s="2" t="str">
        <f t="shared" si="3"/>
        <v/>
      </c>
      <c r="B788" s="2" t="str">
        <f>IFERROR(__xludf.DUMMYFUNCTION("if(C788=0,iferror(0/0),join("" "",filter(offset(F788,0,match(F788,G788:AD788,0),1,10),offset(F788,0,match(F788,G788:AD788,0),1,10)&lt;&gt;0)))"),"")</f>
        <v/>
      </c>
    </row>
    <row r="789" ht="15.75" customHeight="1" spans="1:2">
      <c r="A789" s="2" t="str">
        <f t="shared" si="3"/>
        <v/>
      </c>
      <c r="B789" s="2" t="str">
        <f>IFERROR(__xludf.DUMMYFUNCTION("if(C789=0,iferror(0/0),join("" "",filter(offset(F789,0,match(F789,G789:AD789,0),1,10),offset(F789,0,match(F789,G789:AD789,0),1,10)&lt;&gt;0)))"),"")</f>
        <v/>
      </c>
    </row>
    <row r="790" ht="15.75" customHeight="1" spans="1:2">
      <c r="A790" s="2" t="str">
        <f t="shared" si="3"/>
        <v/>
      </c>
      <c r="B790" s="2" t="str">
        <f>IFERROR(__xludf.DUMMYFUNCTION("if(C790=0,iferror(0/0),join("" "",filter(offset(F790,0,match(F790,G790:AD790,0),1,10),offset(F790,0,match(F790,G790:AD790,0),1,10)&lt;&gt;0)))"),"")</f>
        <v/>
      </c>
    </row>
    <row r="791" ht="15.75" customHeight="1" spans="1:2">
      <c r="A791" s="2" t="str">
        <f t="shared" si="3"/>
        <v/>
      </c>
      <c r="B791" s="2" t="str">
        <f>IFERROR(__xludf.DUMMYFUNCTION("if(C791=0,iferror(0/0),join("" "",filter(offset(F791,0,match(F791,G791:AD791,0),1,10),offset(F791,0,match(F791,G791:AD791,0),1,10)&lt;&gt;0)))"),"")</f>
        <v/>
      </c>
    </row>
    <row r="792" ht="15.75" customHeight="1" spans="1:2">
      <c r="A792" s="2" t="str">
        <f t="shared" si="3"/>
        <v/>
      </c>
      <c r="B792" s="2" t="str">
        <f>IFERROR(__xludf.DUMMYFUNCTION("if(C792=0,iferror(0/0),join("" "",filter(offset(F792,0,match(F792,G792:AD792,0),1,10),offset(F792,0,match(F792,G792:AD792,0),1,10)&lt;&gt;0)))"),"")</f>
        <v/>
      </c>
    </row>
    <row r="793" ht="15.75" customHeight="1" spans="1:2">
      <c r="A793" s="2" t="str">
        <f t="shared" si="3"/>
        <v/>
      </c>
      <c r="B793" s="2" t="str">
        <f>IFERROR(__xludf.DUMMYFUNCTION("if(C793=0,iferror(0/0),join("" "",filter(offset(F793,0,match(F793,G793:AD793,0),1,10),offset(F793,0,match(F793,G793:AD793,0),1,10)&lt;&gt;0)))"),"")</f>
        <v/>
      </c>
    </row>
    <row r="794" ht="15.75" customHeight="1" spans="1:2">
      <c r="A794" s="2" t="str">
        <f t="shared" si="3"/>
        <v/>
      </c>
      <c r="B794" s="2" t="str">
        <f>IFERROR(__xludf.DUMMYFUNCTION("if(C794=0,iferror(0/0),join("" "",filter(offset(F794,0,match(F794,G794:AD794,0),1,10),offset(F794,0,match(F794,G794:AD794,0),1,10)&lt;&gt;0)))"),"")</f>
        <v/>
      </c>
    </row>
    <row r="795" ht="15.75" customHeight="1" spans="1:2">
      <c r="A795" s="2" t="str">
        <f t="shared" si="3"/>
        <v/>
      </c>
      <c r="B795" s="2" t="str">
        <f>IFERROR(__xludf.DUMMYFUNCTION("if(C795=0,iferror(0/0),join("" "",filter(offset(F795,0,match(F795,G795:AD795,0),1,10),offset(F795,0,match(F795,G795:AD795,0),1,10)&lt;&gt;0)))"),"")</f>
        <v/>
      </c>
    </row>
    <row r="796" ht="15.75" customHeight="1" spans="1:2">
      <c r="A796" s="2" t="str">
        <f t="shared" si="3"/>
        <v/>
      </c>
      <c r="B796" s="2" t="str">
        <f>IFERROR(__xludf.DUMMYFUNCTION("if(C796=0,iferror(0/0),join("" "",filter(offset(F796,0,match(F796,G796:AD796,0),1,10),offset(F796,0,match(F796,G796:AD796,0),1,10)&lt;&gt;0)))"),"")</f>
        <v/>
      </c>
    </row>
    <row r="797" ht="15.75" customHeight="1" spans="1:2">
      <c r="A797" s="2" t="str">
        <f t="shared" si="3"/>
        <v/>
      </c>
      <c r="B797" s="2" t="str">
        <f>IFERROR(__xludf.DUMMYFUNCTION("if(C797=0,iferror(0/0),join("" "",filter(offset(F797,0,match(F797,G797:AD797,0),1,10),offset(F797,0,match(F797,G797:AD797,0),1,10)&lt;&gt;0)))"),"")</f>
        <v/>
      </c>
    </row>
    <row r="798" ht="15.75" customHeight="1" spans="1:2">
      <c r="A798" s="2" t="str">
        <f t="shared" si="3"/>
        <v/>
      </c>
      <c r="B798" s="2" t="str">
        <f>IFERROR(__xludf.DUMMYFUNCTION("if(C798=0,iferror(0/0),join("" "",filter(offset(F798,0,match(F798,G798:AD798,0),1,10),offset(F798,0,match(F798,G798:AD798,0),1,10)&lt;&gt;0)))"),"")</f>
        <v/>
      </c>
    </row>
    <row r="799" ht="15.75" customHeight="1" spans="1:2">
      <c r="A799" s="2" t="str">
        <f t="shared" si="3"/>
        <v/>
      </c>
      <c r="B799" s="2" t="str">
        <f>IFERROR(__xludf.DUMMYFUNCTION("if(C799=0,iferror(0/0),join("" "",filter(offset(F799,0,match(F799,G799:AD799,0),1,10),offset(F799,0,match(F799,G799:AD799,0),1,10)&lt;&gt;0)))"),"")</f>
        <v/>
      </c>
    </row>
    <row r="800" ht="15.75" customHeight="1" spans="1:2">
      <c r="A800" s="2" t="str">
        <f t="shared" si="3"/>
        <v/>
      </c>
      <c r="B800" s="2" t="str">
        <f>IFERROR(__xludf.DUMMYFUNCTION("if(C800=0,iferror(0/0),join("" "",filter(offset(F800,0,match(F800,G800:AD800,0),1,10),offset(F800,0,match(F800,G800:AD800,0),1,10)&lt;&gt;0)))"),"")</f>
        <v/>
      </c>
    </row>
    <row r="801" ht="15.75" customHeight="1" spans="1:2">
      <c r="A801" s="2" t="str">
        <f t="shared" si="3"/>
        <v/>
      </c>
      <c r="B801" s="2" t="str">
        <f>IFERROR(__xludf.DUMMYFUNCTION("if(C801=0,iferror(0/0),join("" "",filter(offset(F801,0,match(F801,G801:AD801,0),1,10),offset(F801,0,match(F801,G801:AD801,0),1,10)&lt;&gt;0)))"),"")</f>
        <v/>
      </c>
    </row>
    <row r="802" ht="15.75" customHeight="1" spans="1:2">
      <c r="A802" s="2" t="str">
        <f t="shared" si="3"/>
        <v/>
      </c>
      <c r="B802" s="2" t="str">
        <f>IFERROR(__xludf.DUMMYFUNCTION("if(C802=0,iferror(0/0),join("" "",filter(offset(F802,0,match(F802,G802:AD802,0),1,10),offset(F802,0,match(F802,G802:AD802,0),1,10)&lt;&gt;0)))"),"")</f>
        <v/>
      </c>
    </row>
    <row r="803" ht="15.75" customHeight="1" spans="1:2">
      <c r="A803" s="2" t="str">
        <f t="shared" si="3"/>
        <v/>
      </c>
      <c r="B803" s="2" t="str">
        <f>IFERROR(__xludf.DUMMYFUNCTION("if(C803=0,iferror(0/0),join("" "",filter(offset(F803,0,match(F803,G803:AD803,0),1,10),offset(F803,0,match(F803,G803:AD803,0),1,10)&lt;&gt;0)))"),"")</f>
        <v/>
      </c>
    </row>
    <row r="804" ht="15.75" customHeight="1" spans="1:2">
      <c r="A804" s="2" t="str">
        <f t="shared" si="3"/>
        <v/>
      </c>
      <c r="B804" s="2" t="str">
        <f>IFERROR(__xludf.DUMMYFUNCTION("if(C804=0,iferror(0/0),join("" "",filter(offset(F804,0,match(F804,G804:AD804,0),1,10),offset(F804,0,match(F804,G804:AD804,0),1,10)&lt;&gt;0)))"),"")</f>
        <v/>
      </c>
    </row>
    <row r="805" ht="15.75" customHeight="1" spans="1:2">
      <c r="A805" s="2" t="str">
        <f t="shared" si="3"/>
        <v/>
      </c>
      <c r="B805" s="2" t="str">
        <f>IFERROR(__xludf.DUMMYFUNCTION("if(C805=0,iferror(0/0),join("" "",filter(offset(F805,0,match(F805,G805:AD805,0),1,10),offset(F805,0,match(F805,G805:AD805,0),1,10)&lt;&gt;0)))"),"")</f>
        <v/>
      </c>
    </row>
    <row r="806" ht="15.75" customHeight="1" spans="1:2">
      <c r="A806" s="2" t="str">
        <f t="shared" si="3"/>
        <v/>
      </c>
      <c r="B806" s="2" t="str">
        <f>IFERROR(__xludf.DUMMYFUNCTION("if(C806=0,iferror(0/0),join("" "",filter(offset(F806,0,match(F806,G806:AD806,0),1,10),offset(F806,0,match(F806,G806:AD806,0),1,10)&lt;&gt;0)))"),"")</f>
        <v/>
      </c>
    </row>
    <row r="807" ht="15.75" customHeight="1" spans="1:2">
      <c r="A807" s="2" t="str">
        <f t="shared" si="3"/>
        <v/>
      </c>
      <c r="B807" s="2" t="str">
        <f>IFERROR(__xludf.DUMMYFUNCTION("if(C807=0,iferror(0/0),join("" "",filter(offset(F807,0,match(F807,G807:AD807,0),1,10),offset(F807,0,match(F807,G807:AD807,0),1,10)&lt;&gt;0)))"),"")</f>
        <v/>
      </c>
    </row>
    <row r="808" ht="15.75" customHeight="1" spans="1:2">
      <c r="A808" s="2" t="str">
        <f t="shared" si="3"/>
        <v/>
      </c>
      <c r="B808" s="2" t="str">
        <f>IFERROR(__xludf.DUMMYFUNCTION("if(C808=0,iferror(0/0),join("" "",filter(offset(F808,0,match(F808,G808:AD808,0),1,10),offset(F808,0,match(F808,G808:AD808,0),1,10)&lt;&gt;0)))"),"")</f>
        <v/>
      </c>
    </row>
    <row r="809" ht="15.75" customHeight="1" spans="1:2">
      <c r="A809" s="2" t="str">
        <f t="shared" si="3"/>
        <v/>
      </c>
      <c r="B809" s="2" t="str">
        <f>IFERROR(__xludf.DUMMYFUNCTION("if(C809=0,iferror(0/0),join("" "",filter(offset(F809,0,match(F809,G809:AD809,0),1,10),offset(F809,0,match(F809,G809:AD809,0),1,10)&lt;&gt;0)))"),"")</f>
        <v/>
      </c>
    </row>
    <row r="810" ht="15.75" customHeight="1" spans="1:2">
      <c r="A810" s="2" t="str">
        <f t="shared" si="3"/>
        <v/>
      </c>
      <c r="B810" s="2" t="str">
        <f>IFERROR(__xludf.DUMMYFUNCTION("if(C810=0,iferror(0/0),join("" "",filter(offset(F810,0,match(F810,G810:AD810,0),1,10),offset(F810,0,match(F810,G810:AD810,0),1,10)&lt;&gt;0)))"),"")</f>
        <v/>
      </c>
    </row>
    <row r="811" ht="15.75" customHeight="1" spans="1:2">
      <c r="A811" s="2" t="str">
        <f t="shared" si="3"/>
        <v/>
      </c>
      <c r="B811" s="2" t="str">
        <f>IFERROR(__xludf.DUMMYFUNCTION("if(C811=0,iferror(0/0),join("" "",filter(offset(F811,0,match(F811,G811:AD811,0),1,10),offset(F811,0,match(F811,G811:AD811,0),1,10)&lt;&gt;0)))"),"")</f>
        <v/>
      </c>
    </row>
    <row r="812" ht="15.75" customHeight="1" spans="1:2">
      <c r="A812" s="2" t="str">
        <f t="shared" si="3"/>
        <v/>
      </c>
      <c r="B812" s="2" t="str">
        <f>IFERROR(__xludf.DUMMYFUNCTION("if(C812=0,iferror(0/0),join("" "",filter(offset(F812,0,match(F812,G812:AD812,0),1,10),offset(F812,0,match(F812,G812:AD812,0),1,10)&lt;&gt;0)))"),"")</f>
        <v/>
      </c>
    </row>
    <row r="813" ht="15.75" customHeight="1" spans="1:2">
      <c r="A813" s="2" t="str">
        <f t="shared" si="3"/>
        <v/>
      </c>
      <c r="B813" s="2" t="str">
        <f>IFERROR(__xludf.DUMMYFUNCTION("if(C813=0,iferror(0/0),join("" "",filter(offset(F813,0,match(F813,G813:AD813,0),1,10),offset(F813,0,match(F813,G813:AD813,0),1,10)&lt;&gt;0)))"),"")</f>
        <v/>
      </c>
    </row>
    <row r="814" ht="15.75" customHeight="1" spans="1:2">
      <c r="A814" s="2" t="str">
        <f t="shared" si="3"/>
        <v/>
      </c>
      <c r="B814" s="2" t="str">
        <f>IFERROR(__xludf.DUMMYFUNCTION("if(C814=0,iferror(0/0),join("" "",filter(offset(F814,0,match(F814,G814:AD814,0),1,10),offset(F814,0,match(F814,G814:AD814,0),1,10)&lt;&gt;0)))"),"")</f>
        <v/>
      </c>
    </row>
    <row r="815" ht="15.75" customHeight="1" spans="1:2">
      <c r="A815" s="2" t="str">
        <f t="shared" si="3"/>
        <v/>
      </c>
      <c r="B815" s="2" t="str">
        <f>IFERROR(__xludf.DUMMYFUNCTION("if(C815=0,iferror(0/0),join("" "",filter(offset(F815,0,match(F815,G815:AD815,0),1,10),offset(F815,0,match(F815,G815:AD815,0),1,10)&lt;&gt;0)))"),"")</f>
        <v/>
      </c>
    </row>
    <row r="816" ht="15.75" customHeight="1" spans="1:2">
      <c r="A816" s="2" t="str">
        <f t="shared" si="3"/>
        <v/>
      </c>
      <c r="B816" s="2" t="str">
        <f>IFERROR(__xludf.DUMMYFUNCTION("if(C816=0,iferror(0/0),join("" "",filter(offset(F816,0,match(F816,G816:AD816,0),1,10),offset(F816,0,match(F816,G816:AD816,0),1,10)&lt;&gt;0)))"),"")</f>
        <v/>
      </c>
    </row>
    <row r="817" ht="15.75" customHeight="1" spans="1:2">
      <c r="A817" s="2" t="str">
        <f t="shared" si="3"/>
        <v/>
      </c>
      <c r="B817" s="2" t="str">
        <f>IFERROR(__xludf.DUMMYFUNCTION("if(C817=0,iferror(0/0),join("" "",filter(offset(F817,0,match(F817,G817:AD817,0),1,10),offset(F817,0,match(F817,G817:AD817,0),1,10)&lt;&gt;0)))"),"")</f>
        <v/>
      </c>
    </row>
    <row r="818" ht="15.75" customHeight="1" spans="1:2">
      <c r="A818" s="2" t="str">
        <f t="shared" si="3"/>
        <v/>
      </c>
      <c r="B818" s="2" t="str">
        <f>IFERROR(__xludf.DUMMYFUNCTION("if(C818=0,iferror(0/0),join("" "",filter(offset(F818,0,match(F818,G818:AD818,0),1,10),offset(F818,0,match(F818,G818:AD818,0),1,10)&lt;&gt;0)))"),"")</f>
        <v/>
      </c>
    </row>
    <row r="819" ht="15.75" customHeight="1" spans="1:2">
      <c r="A819" s="2" t="str">
        <f t="shared" si="3"/>
        <v/>
      </c>
      <c r="B819" s="2" t="str">
        <f>IFERROR(__xludf.DUMMYFUNCTION("if(C819=0,iferror(0/0),join("" "",filter(offset(F819,0,match(F819,G819:AD819,0),1,10),offset(F819,0,match(F819,G819:AD819,0),1,10)&lt;&gt;0)))"),"")</f>
        <v/>
      </c>
    </row>
    <row r="820" ht="15.75" customHeight="1" spans="1:2">
      <c r="A820" s="2" t="str">
        <f t="shared" si="3"/>
        <v/>
      </c>
      <c r="B820" s="2" t="str">
        <f>IFERROR(__xludf.DUMMYFUNCTION("if(C820=0,iferror(0/0),join("" "",filter(offset(F820,0,match(F820,G820:AD820,0),1,10),offset(F820,0,match(F820,G820:AD820,0),1,10)&lt;&gt;0)))"),"")</f>
        <v/>
      </c>
    </row>
    <row r="821" ht="15.75" customHeight="1" spans="1:2">
      <c r="A821" s="2" t="str">
        <f t="shared" si="3"/>
        <v/>
      </c>
      <c r="B821" s="2" t="str">
        <f>IFERROR(__xludf.DUMMYFUNCTION("if(C821=0,iferror(0/0),join("" "",filter(offset(F821,0,match(F821,G821:AD821,0),1,10),offset(F821,0,match(F821,G821:AD821,0),1,10)&lt;&gt;0)))"),"")</f>
        <v/>
      </c>
    </row>
    <row r="822" ht="15.75" customHeight="1" spans="1:2">
      <c r="A822" s="2" t="str">
        <f t="shared" si="3"/>
        <v/>
      </c>
      <c r="B822" s="2" t="str">
        <f>IFERROR(__xludf.DUMMYFUNCTION("if(C822=0,iferror(0/0),join("" "",filter(offset(F822,0,match(F822,G822:AD822,0),1,10),offset(F822,0,match(F822,G822:AD822,0),1,10)&lt;&gt;0)))"),"")</f>
        <v/>
      </c>
    </row>
    <row r="823" ht="15.75" customHeight="1" spans="1:2">
      <c r="A823" s="2" t="str">
        <f t="shared" si="3"/>
        <v/>
      </c>
      <c r="B823" s="2" t="str">
        <f>IFERROR(__xludf.DUMMYFUNCTION("if(C823=0,iferror(0/0),join("" "",filter(offset(F823,0,match(F823,G823:AD823,0),1,10),offset(F823,0,match(F823,G823:AD823,0),1,10)&lt;&gt;0)))"),"")</f>
        <v/>
      </c>
    </row>
    <row r="824" ht="15.75" customHeight="1" spans="1:2">
      <c r="A824" s="2" t="str">
        <f t="shared" si="3"/>
        <v/>
      </c>
      <c r="B824" s="2" t="str">
        <f>IFERROR(__xludf.DUMMYFUNCTION("if(C824=0,iferror(0/0),join("" "",filter(offset(F824,0,match(F824,G824:AD824,0),1,10),offset(F824,0,match(F824,G824:AD824,0),1,10)&lt;&gt;0)))"),"")</f>
        <v/>
      </c>
    </row>
    <row r="825" ht="15.75" customHeight="1" spans="1:2">
      <c r="A825" s="2" t="str">
        <f t="shared" si="3"/>
        <v/>
      </c>
      <c r="B825" s="2" t="str">
        <f>IFERROR(__xludf.DUMMYFUNCTION("if(C825=0,iferror(0/0),join("" "",filter(offset(F825,0,match(F825,G825:AD825,0),1,10),offset(F825,0,match(F825,G825:AD825,0),1,10)&lt;&gt;0)))"),"")</f>
        <v/>
      </c>
    </row>
    <row r="826" ht="15.75" customHeight="1" spans="1:2">
      <c r="A826" s="2" t="str">
        <f t="shared" si="3"/>
        <v/>
      </c>
      <c r="B826" s="2" t="str">
        <f>IFERROR(__xludf.DUMMYFUNCTION("if(C826=0,iferror(0/0),join("" "",filter(offset(F826,0,match(F826,G826:AD826,0),1,10),offset(F826,0,match(F826,G826:AD826,0),1,10)&lt;&gt;0)))"),"")</f>
        <v/>
      </c>
    </row>
    <row r="827" ht="15.75" customHeight="1" spans="1:2">
      <c r="A827" s="2" t="str">
        <f t="shared" si="3"/>
        <v/>
      </c>
      <c r="B827" s="2" t="str">
        <f>IFERROR(__xludf.DUMMYFUNCTION("if(C827=0,iferror(0/0),join("" "",filter(offset(F827,0,match(F827,G827:AD827,0),1,10),offset(F827,0,match(F827,G827:AD827,0),1,10)&lt;&gt;0)))"),"")</f>
        <v/>
      </c>
    </row>
    <row r="828" ht="15.75" customHeight="1" spans="1:2">
      <c r="A828" s="2" t="str">
        <f t="shared" si="3"/>
        <v/>
      </c>
      <c r="B828" s="2" t="str">
        <f>IFERROR(__xludf.DUMMYFUNCTION("if(C828=0,iferror(0/0),join("" "",filter(offset(F828,0,match(F828,G828:AD828,0),1,10),offset(F828,0,match(F828,G828:AD828,0),1,10)&lt;&gt;0)))"),"")</f>
        <v/>
      </c>
    </row>
    <row r="829" ht="15.75" customHeight="1" spans="1:2">
      <c r="A829" s="2" t="str">
        <f t="shared" si="3"/>
        <v/>
      </c>
      <c r="B829" s="2" t="str">
        <f>IFERROR(__xludf.DUMMYFUNCTION("if(C829=0,iferror(0/0),join("" "",filter(offset(F829,0,match(F829,G829:AD829,0),1,10),offset(F829,0,match(F829,G829:AD829,0),1,10)&lt;&gt;0)))"),"")</f>
        <v/>
      </c>
    </row>
    <row r="830" ht="15.75" customHeight="1" spans="1:2">
      <c r="A830" s="2" t="str">
        <f t="shared" si="3"/>
        <v/>
      </c>
      <c r="B830" s="2" t="str">
        <f>IFERROR(__xludf.DUMMYFUNCTION("if(C830=0,iferror(0/0),join("" "",filter(offset(F830,0,match(F830,G830:AD830,0),1,10),offset(F830,0,match(F830,G830:AD830,0),1,10)&lt;&gt;0)))"),"")</f>
        <v/>
      </c>
    </row>
    <row r="831" ht="15.75" customHeight="1" spans="1:2">
      <c r="A831" s="2" t="str">
        <f t="shared" si="3"/>
        <v/>
      </c>
      <c r="B831" s="2" t="str">
        <f>IFERROR(__xludf.DUMMYFUNCTION("if(C831=0,iferror(0/0),join("" "",filter(offset(F831,0,match(F831,G831:AD831,0),1,10),offset(F831,0,match(F831,G831:AD831,0),1,10)&lt;&gt;0)))"),"")</f>
        <v/>
      </c>
    </row>
    <row r="832" ht="15.75" customHeight="1" spans="1:2">
      <c r="A832" s="2" t="str">
        <f t="shared" si="3"/>
        <v/>
      </c>
      <c r="B832" s="2" t="str">
        <f>IFERROR(__xludf.DUMMYFUNCTION("if(C832=0,iferror(0/0),join("" "",filter(offset(F832,0,match(F832,G832:AD832,0),1,10),offset(F832,0,match(F832,G832:AD832,0),1,10)&lt;&gt;0)))"),"")</f>
        <v/>
      </c>
    </row>
    <row r="833" ht="15.75" customHeight="1" spans="1:2">
      <c r="A833" s="2" t="str">
        <f t="shared" si="3"/>
        <v/>
      </c>
      <c r="B833" s="2" t="str">
        <f>IFERROR(__xludf.DUMMYFUNCTION("if(C833=0,iferror(0/0),join("" "",filter(offset(F833,0,match(F833,G833:AD833,0),1,10),offset(F833,0,match(F833,G833:AD833,0),1,10)&lt;&gt;0)))"),"")</f>
        <v/>
      </c>
    </row>
    <row r="834" ht="15.75" customHeight="1" spans="1:2">
      <c r="A834" s="2" t="str">
        <f t="shared" si="3"/>
        <v/>
      </c>
      <c r="B834" s="2" t="str">
        <f>IFERROR(__xludf.DUMMYFUNCTION("if(C834=0,iferror(0/0),join("" "",filter(offset(F834,0,match(F834,G834:AD834,0),1,10),offset(F834,0,match(F834,G834:AD834,0),1,10)&lt;&gt;0)))"),"")</f>
        <v/>
      </c>
    </row>
    <row r="835" ht="15.75" customHeight="1" spans="1:2">
      <c r="A835" s="2" t="str">
        <f t="shared" si="3"/>
        <v/>
      </c>
      <c r="B835" s="2" t="str">
        <f>IFERROR(__xludf.DUMMYFUNCTION("if(C835=0,iferror(0/0),join("" "",filter(offset(F835,0,match(F835,G835:AD835,0),1,10),offset(F835,0,match(F835,G835:AD835,0),1,10)&lt;&gt;0)))"),"")</f>
        <v/>
      </c>
    </row>
    <row r="836" ht="15.75" customHeight="1" spans="1:2">
      <c r="A836" s="2" t="str">
        <f t="shared" si="3"/>
        <v/>
      </c>
      <c r="B836" s="2" t="str">
        <f>IFERROR(__xludf.DUMMYFUNCTION("if(C836=0,iferror(0/0),join("" "",filter(offset(F836,0,match(F836,G836:AD836,0),1,10),offset(F836,0,match(F836,G836:AD836,0),1,10)&lt;&gt;0)))"),"")</f>
        <v/>
      </c>
    </row>
    <row r="837" ht="15.75" customHeight="1" spans="1:2">
      <c r="A837" s="2" t="str">
        <f t="shared" si="3"/>
        <v/>
      </c>
      <c r="B837" s="2" t="str">
        <f>IFERROR(__xludf.DUMMYFUNCTION("if(C837=0,iferror(0/0),join("" "",filter(offset(F837,0,match(F837,G837:AD837,0),1,10),offset(F837,0,match(F837,G837:AD837,0),1,10)&lt;&gt;0)))"),"")</f>
        <v/>
      </c>
    </row>
    <row r="838" ht="15.75" customHeight="1" spans="1:2">
      <c r="A838" s="2" t="str">
        <f t="shared" si="3"/>
        <v/>
      </c>
      <c r="B838" s="2" t="str">
        <f>IFERROR(__xludf.DUMMYFUNCTION("if(C838=0,iferror(0/0),join("" "",filter(offset(F838,0,match(F838,G838:AD838,0),1,10),offset(F838,0,match(F838,G838:AD838,0),1,10)&lt;&gt;0)))"),"")</f>
        <v/>
      </c>
    </row>
    <row r="839" ht="15.75" customHeight="1" spans="1:2">
      <c r="A839" s="2" t="str">
        <f t="shared" si="3"/>
        <v/>
      </c>
      <c r="B839" s="2" t="str">
        <f>IFERROR(__xludf.DUMMYFUNCTION("if(C839=0,iferror(0/0),join("" "",filter(offset(F839,0,match(F839,G839:AD839,0),1,10),offset(F839,0,match(F839,G839:AD839,0),1,10)&lt;&gt;0)))"),"")</f>
        <v/>
      </c>
    </row>
    <row r="840" ht="15.75" customHeight="1" spans="1:2">
      <c r="A840" s="2" t="str">
        <f t="shared" si="3"/>
        <v/>
      </c>
      <c r="B840" s="2" t="str">
        <f>IFERROR(__xludf.DUMMYFUNCTION("if(C840=0,iferror(0/0),join("" "",filter(offset(F840,0,match(F840,G840:AD840,0),1,10),offset(F840,0,match(F840,G840:AD840,0),1,10)&lt;&gt;0)))"),"")</f>
        <v/>
      </c>
    </row>
    <row r="841" ht="15.75" customHeight="1" spans="1:2">
      <c r="A841" s="2" t="str">
        <f t="shared" si="3"/>
        <v/>
      </c>
      <c r="B841" s="2" t="str">
        <f>IFERROR(__xludf.DUMMYFUNCTION("if(C841=0,iferror(0/0),join("" "",filter(offset(F841,0,match(F841,G841:AD841,0),1,10),offset(F841,0,match(F841,G841:AD841,0),1,10)&lt;&gt;0)))"),"")</f>
        <v/>
      </c>
    </row>
    <row r="842" ht="15.75" customHeight="1" spans="1:2">
      <c r="A842" s="2" t="str">
        <f t="shared" si="3"/>
        <v/>
      </c>
      <c r="B842" s="2" t="str">
        <f>IFERROR(__xludf.DUMMYFUNCTION("if(C842=0,iferror(0/0),join("" "",filter(offset(F842,0,match(F842,G842:AD842,0),1,10),offset(F842,0,match(F842,G842:AD842,0),1,10)&lt;&gt;0)))"),"")</f>
        <v/>
      </c>
    </row>
    <row r="843" ht="15.75" customHeight="1" spans="1:2">
      <c r="A843" s="2" t="str">
        <f t="shared" si="3"/>
        <v/>
      </c>
      <c r="B843" s="2" t="str">
        <f>IFERROR(__xludf.DUMMYFUNCTION("if(C843=0,iferror(0/0),join("" "",filter(offset(F843,0,match(F843,G843:AD843,0),1,10),offset(F843,0,match(F843,G843:AD843,0),1,10)&lt;&gt;0)))"),"")</f>
        <v/>
      </c>
    </row>
    <row r="844" ht="15.75" customHeight="1" spans="1:2">
      <c r="A844" s="2" t="str">
        <f t="shared" si="3"/>
        <v/>
      </c>
      <c r="B844" s="2" t="str">
        <f>IFERROR(__xludf.DUMMYFUNCTION("if(C844=0,iferror(0/0),join("" "",filter(offset(F844,0,match(F844,G844:AD844,0),1,10),offset(F844,0,match(F844,G844:AD844,0),1,10)&lt;&gt;0)))"),"")</f>
        <v/>
      </c>
    </row>
    <row r="845" ht="15.75" customHeight="1" spans="1:2">
      <c r="A845" s="2" t="str">
        <f t="shared" si="3"/>
        <v/>
      </c>
      <c r="B845" s="2" t="str">
        <f>IFERROR(__xludf.DUMMYFUNCTION("if(C845=0,iferror(0/0),join("" "",filter(offset(F845,0,match(F845,G845:AD845,0),1,10),offset(F845,0,match(F845,G845:AD845,0),1,10)&lt;&gt;0)))"),"")</f>
        <v/>
      </c>
    </row>
    <row r="846" ht="15.75" customHeight="1" spans="1:2">
      <c r="A846" s="2" t="str">
        <f t="shared" si="3"/>
        <v/>
      </c>
      <c r="B846" s="2" t="str">
        <f>IFERROR(__xludf.DUMMYFUNCTION("if(C846=0,iferror(0/0),join("" "",filter(offset(F846,0,match(F846,G846:AD846,0),1,10),offset(F846,0,match(F846,G846:AD846,0),1,10)&lt;&gt;0)))"),"")</f>
        <v/>
      </c>
    </row>
    <row r="847" ht="15.75" customHeight="1" spans="1:2">
      <c r="A847" s="2" t="str">
        <f t="shared" si="3"/>
        <v/>
      </c>
      <c r="B847" s="2" t="str">
        <f>IFERROR(__xludf.DUMMYFUNCTION("if(C847=0,iferror(0/0),join("" "",filter(offset(F847,0,match(F847,G847:AD847,0),1,10),offset(F847,0,match(F847,G847:AD847,0),1,10)&lt;&gt;0)))"),"")</f>
        <v/>
      </c>
    </row>
    <row r="848" ht="15.75" customHeight="1" spans="1:2">
      <c r="A848" s="2" t="str">
        <f t="shared" si="3"/>
        <v/>
      </c>
      <c r="B848" s="2" t="str">
        <f>IFERROR(__xludf.DUMMYFUNCTION("if(C848=0,iferror(0/0),join("" "",filter(offset(F848,0,match(F848,G848:AD848,0),1,10),offset(F848,0,match(F848,G848:AD848,0),1,10)&lt;&gt;0)))"),"")</f>
        <v/>
      </c>
    </row>
    <row r="849" ht="15.75" customHeight="1" spans="1:2">
      <c r="A849" s="2" t="str">
        <f t="shared" si="3"/>
        <v/>
      </c>
      <c r="B849" s="2" t="str">
        <f>IFERROR(__xludf.DUMMYFUNCTION("if(C849=0,iferror(0/0),join("" "",filter(offset(F849,0,match(F849,G849:AD849,0),1,10),offset(F849,0,match(F849,G849:AD849,0),1,10)&lt;&gt;0)))"),"")</f>
        <v/>
      </c>
    </row>
    <row r="850" ht="15.75" customHeight="1" spans="1:2">
      <c r="A850" s="2" t="str">
        <f t="shared" si="3"/>
        <v/>
      </c>
      <c r="B850" s="2" t="str">
        <f>IFERROR(__xludf.DUMMYFUNCTION("if(C850=0,iferror(0/0),join("" "",filter(offset(F850,0,match(F850,G850:AD850,0),1,10),offset(F850,0,match(F850,G850:AD850,0),1,10)&lt;&gt;0)))"),"")</f>
        <v/>
      </c>
    </row>
    <row r="851" ht="15.75" customHeight="1" spans="1:2">
      <c r="A851" s="2" t="str">
        <f t="shared" si="3"/>
        <v/>
      </c>
      <c r="B851" s="2" t="str">
        <f>IFERROR(__xludf.DUMMYFUNCTION("if(C851=0,iferror(0/0),join("" "",filter(offset(F851,0,match(F851,G851:AD851,0),1,10),offset(F851,0,match(F851,G851:AD851,0),1,10)&lt;&gt;0)))"),"")</f>
        <v/>
      </c>
    </row>
    <row r="852" ht="15.75" customHeight="1" spans="1:2">
      <c r="A852" s="2" t="str">
        <f t="shared" si="3"/>
        <v/>
      </c>
      <c r="B852" s="2" t="str">
        <f>IFERROR(__xludf.DUMMYFUNCTION("if(C852=0,iferror(0/0),join("" "",filter(offset(F852,0,match(F852,G852:AD852,0),1,10),offset(F852,0,match(F852,G852:AD852,0),1,10)&lt;&gt;0)))"),"")</f>
        <v/>
      </c>
    </row>
    <row r="853" ht="15.75" customHeight="1" spans="1:2">
      <c r="A853" s="2" t="str">
        <f t="shared" si="3"/>
        <v/>
      </c>
      <c r="B853" s="2" t="str">
        <f>IFERROR(__xludf.DUMMYFUNCTION("if(C853=0,iferror(0/0),join("" "",filter(offset(F853,0,match(F853,G853:AD853,0),1,10),offset(F853,0,match(F853,G853:AD853,0),1,10)&lt;&gt;0)))"),"")</f>
        <v/>
      </c>
    </row>
    <row r="854" ht="15.75" customHeight="1" spans="1:2">
      <c r="A854" s="2" t="str">
        <f t="shared" si="3"/>
        <v/>
      </c>
      <c r="B854" s="2" t="str">
        <f>IFERROR(__xludf.DUMMYFUNCTION("if(C854=0,iferror(0/0),join("" "",filter(offset(F854,0,match(F854,G854:AD854,0),1,10),offset(F854,0,match(F854,G854:AD854,0),1,10)&lt;&gt;0)))"),"")</f>
        <v/>
      </c>
    </row>
    <row r="855" ht="15.75" customHeight="1" spans="1:2">
      <c r="A855" s="2" t="str">
        <f t="shared" si="3"/>
        <v/>
      </c>
      <c r="B855" s="2" t="str">
        <f>IFERROR(__xludf.DUMMYFUNCTION("if(C855=0,iferror(0/0),join("" "",filter(offset(F855,0,match(F855,G855:AD855,0),1,10),offset(F855,0,match(F855,G855:AD855,0),1,10)&lt;&gt;0)))"),"")</f>
        <v/>
      </c>
    </row>
    <row r="856" ht="15.75" customHeight="1" spans="1:2">
      <c r="A856" s="2" t="str">
        <f t="shared" si="3"/>
        <v/>
      </c>
      <c r="B856" s="2" t="str">
        <f>IFERROR(__xludf.DUMMYFUNCTION("if(C856=0,iferror(0/0),join("" "",filter(offset(F856,0,match(F856,G856:AD856,0),1,10),offset(F856,0,match(F856,G856:AD856,0),1,10)&lt;&gt;0)))"),"")</f>
        <v/>
      </c>
    </row>
    <row r="857" ht="15.75" customHeight="1" spans="1:2">
      <c r="A857" s="2" t="str">
        <f t="shared" si="3"/>
        <v/>
      </c>
      <c r="B857" s="2" t="str">
        <f>IFERROR(__xludf.DUMMYFUNCTION("if(C857=0,iferror(0/0),join("" "",filter(offset(F857,0,match(F857,G857:AD857,0),1,10),offset(F857,0,match(F857,G857:AD857,0),1,10)&lt;&gt;0)))"),"")</f>
        <v/>
      </c>
    </row>
    <row r="858" ht="15.75" customHeight="1" spans="1:2">
      <c r="A858" s="2" t="str">
        <f t="shared" si="3"/>
        <v/>
      </c>
      <c r="B858" s="2" t="str">
        <f>IFERROR(__xludf.DUMMYFUNCTION("if(C858=0,iferror(0/0),join("" "",filter(offset(F858,0,match(F858,G858:AD858,0),1,10),offset(F858,0,match(F858,G858:AD858,0),1,10)&lt;&gt;0)))"),"")</f>
        <v/>
      </c>
    </row>
    <row r="859" ht="15.75" customHeight="1" spans="1:2">
      <c r="A859" s="2" t="str">
        <f t="shared" si="3"/>
        <v/>
      </c>
      <c r="B859" s="2" t="str">
        <f>IFERROR(__xludf.DUMMYFUNCTION("if(C859=0,iferror(0/0),join("" "",filter(offset(F859,0,match(F859,G859:AD859,0),1,10),offset(F859,0,match(F859,G859:AD859,0),1,10)&lt;&gt;0)))"),"")</f>
        <v/>
      </c>
    </row>
    <row r="860" ht="15.75" customHeight="1" spans="1:2">
      <c r="A860" s="2" t="str">
        <f t="shared" si="3"/>
        <v/>
      </c>
      <c r="B860" s="2" t="str">
        <f>IFERROR(__xludf.DUMMYFUNCTION("if(C860=0,iferror(0/0),join("" "",filter(offset(F860,0,match(F860,G860:AD860,0),1,10),offset(F860,0,match(F860,G860:AD860,0),1,10)&lt;&gt;0)))"),"")</f>
        <v/>
      </c>
    </row>
    <row r="861" ht="15.75" customHeight="1" spans="1:2">
      <c r="A861" s="2" t="str">
        <f t="shared" si="3"/>
        <v/>
      </c>
      <c r="B861" s="2" t="str">
        <f>IFERROR(__xludf.DUMMYFUNCTION("if(C861=0,iferror(0/0),join("" "",filter(offset(F861,0,match(F861,G861:AD861,0),1,10),offset(F861,0,match(F861,G861:AD861,0),1,10)&lt;&gt;0)))"),"")</f>
        <v/>
      </c>
    </row>
    <row r="862" ht="15.75" customHeight="1" spans="1:2">
      <c r="A862" s="2" t="str">
        <f t="shared" si="3"/>
        <v/>
      </c>
      <c r="B862" s="2" t="str">
        <f>IFERROR(__xludf.DUMMYFUNCTION("if(C862=0,iferror(0/0),join("" "",filter(offset(F862,0,match(F862,G862:AD862,0),1,10),offset(F862,0,match(F862,G862:AD862,0),1,10)&lt;&gt;0)))"),"")</f>
        <v/>
      </c>
    </row>
    <row r="863" ht="15.75" customHeight="1" spans="1:2">
      <c r="A863" s="2" t="str">
        <f t="shared" si="3"/>
        <v/>
      </c>
      <c r="B863" s="2" t="str">
        <f>IFERROR(__xludf.DUMMYFUNCTION("if(C863=0,iferror(0/0),join("" "",filter(offset(F863,0,match(F863,G863:AD863,0),1,10),offset(F863,0,match(F863,G863:AD863,0),1,10)&lt;&gt;0)))"),"")</f>
        <v/>
      </c>
    </row>
    <row r="864" ht="15.75" customHeight="1" spans="1:2">
      <c r="A864" s="2" t="str">
        <f t="shared" si="3"/>
        <v/>
      </c>
      <c r="B864" s="2" t="str">
        <f>IFERROR(__xludf.DUMMYFUNCTION("if(C864=0,iferror(0/0),join("" "",filter(offset(F864,0,match(F864,G864:AD864,0),1,10),offset(F864,0,match(F864,G864:AD864,0),1,10)&lt;&gt;0)))"),"")</f>
        <v/>
      </c>
    </row>
    <row r="865" ht="15.75" customHeight="1" spans="1:2">
      <c r="A865" s="2" t="str">
        <f t="shared" si="3"/>
        <v/>
      </c>
      <c r="B865" s="2" t="str">
        <f>IFERROR(__xludf.DUMMYFUNCTION("if(C865=0,iferror(0/0),join("" "",filter(offset(F865,0,match(F865,G865:AD865,0),1,10),offset(F865,0,match(F865,G865:AD865,0),1,10)&lt;&gt;0)))"),"")</f>
        <v/>
      </c>
    </row>
    <row r="866" ht="15.75" customHeight="1" spans="1:2">
      <c r="A866" s="2" t="str">
        <f t="shared" si="3"/>
        <v/>
      </c>
      <c r="B866" s="2" t="str">
        <f>IFERROR(__xludf.DUMMYFUNCTION("if(C866=0,iferror(0/0),join("" "",filter(offset(F866,0,match(F866,G866:AD866,0),1,10),offset(F866,0,match(F866,G866:AD866,0),1,10)&lt;&gt;0)))"),"")</f>
        <v/>
      </c>
    </row>
    <row r="867" ht="15.75" customHeight="1" spans="1:2">
      <c r="A867" s="2" t="str">
        <f t="shared" si="3"/>
        <v/>
      </c>
      <c r="B867" s="2" t="str">
        <f>IFERROR(__xludf.DUMMYFUNCTION("if(C867=0,iferror(0/0),join("" "",filter(offset(F867,0,match(F867,G867:AD867,0),1,10),offset(F867,0,match(F867,G867:AD867,0),1,10)&lt;&gt;0)))"),"")</f>
        <v/>
      </c>
    </row>
    <row r="868" ht="15.75" customHeight="1" spans="1:2">
      <c r="A868" s="2" t="str">
        <f t="shared" si="3"/>
        <v/>
      </c>
      <c r="B868" s="2" t="str">
        <f>IFERROR(__xludf.DUMMYFUNCTION("if(C868=0,iferror(0/0),join("" "",filter(offset(F868,0,match(F868,G868:AD868,0),1,10),offset(F868,0,match(F868,G868:AD868,0),1,10)&lt;&gt;0)))"),"")</f>
        <v/>
      </c>
    </row>
    <row r="869" ht="15.75" customHeight="1" spans="1:2">
      <c r="A869" s="2" t="str">
        <f t="shared" si="3"/>
        <v/>
      </c>
      <c r="B869" s="2" t="str">
        <f>IFERROR(__xludf.DUMMYFUNCTION("if(C869=0,iferror(0/0),join("" "",filter(offset(F869,0,match(F869,G869:AD869,0),1,10),offset(F869,0,match(F869,G869:AD869,0),1,10)&lt;&gt;0)))"),"")</f>
        <v/>
      </c>
    </row>
    <row r="870" ht="15.75" customHeight="1" spans="1:2">
      <c r="A870" s="2" t="str">
        <f t="shared" si="3"/>
        <v/>
      </c>
      <c r="B870" s="2" t="str">
        <f>IFERROR(__xludf.DUMMYFUNCTION("if(C870=0,iferror(0/0),join("" "",filter(offset(F870,0,match(F870,G870:AD870,0),1,10),offset(F870,0,match(F870,G870:AD870,0),1,10)&lt;&gt;0)))"),"")</f>
        <v/>
      </c>
    </row>
    <row r="871" ht="15.75" customHeight="1" spans="1:2">
      <c r="A871" s="2" t="str">
        <f t="shared" si="3"/>
        <v/>
      </c>
      <c r="B871" s="2" t="str">
        <f>IFERROR(__xludf.DUMMYFUNCTION("if(C871=0,iferror(0/0),join("" "",filter(offset(F871,0,match(F871,G871:AD871,0),1,10),offset(F871,0,match(F871,G871:AD871,0),1,10)&lt;&gt;0)))"),"")</f>
        <v/>
      </c>
    </row>
    <row r="872" ht="15.75" customHeight="1" spans="1:2">
      <c r="A872" s="2" t="str">
        <f t="shared" si="3"/>
        <v/>
      </c>
      <c r="B872" s="2" t="str">
        <f>IFERROR(__xludf.DUMMYFUNCTION("if(C872=0,iferror(0/0),join("" "",filter(offset(F872,0,match(F872,G872:AD872,0),1,10),offset(F872,0,match(F872,G872:AD872,0),1,10)&lt;&gt;0)))"),"")</f>
        <v/>
      </c>
    </row>
    <row r="873" ht="15.75" customHeight="1" spans="1:2">
      <c r="A873" s="2" t="str">
        <f t="shared" si="3"/>
        <v/>
      </c>
      <c r="B873" s="2" t="str">
        <f>IFERROR(__xludf.DUMMYFUNCTION("if(C873=0,iferror(0/0),join("" "",filter(offset(F873,0,match(F873,G873:AD873,0),1,10),offset(F873,0,match(F873,G873:AD873,0),1,10)&lt;&gt;0)))"),"")</f>
        <v/>
      </c>
    </row>
    <row r="874" ht="15.75" customHeight="1" spans="1:2">
      <c r="A874" s="2" t="str">
        <f t="shared" si="3"/>
        <v/>
      </c>
      <c r="B874" s="2" t="str">
        <f>IFERROR(__xludf.DUMMYFUNCTION("if(C874=0,iferror(0/0),join("" "",filter(offset(F874,0,match(F874,G874:AD874,0),1,10),offset(F874,0,match(F874,G874:AD874,0),1,10)&lt;&gt;0)))"),"")</f>
        <v/>
      </c>
    </row>
    <row r="875" ht="15.75" customHeight="1" spans="1:2">
      <c r="A875" s="2" t="str">
        <f t="shared" si="3"/>
        <v/>
      </c>
      <c r="B875" s="2" t="str">
        <f>IFERROR(__xludf.DUMMYFUNCTION("if(C875=0,iferror(0/0),join("" "",filter(offset(F875,0,match(F875,G875:AD875,0),1,10),offset(F875,0,match(F875,G875:AD875,0),1,10)&lt;&gt;0)))"),"")</f>
        <v/>
      </c>
    </row>
    <row r="876" ht="15.75" customHeight="1" spans="1:2">
      <c r="A876" s="2" t="str">
        <f t="shared" si="3"/>
        <v/>
      </c>
      <c r="B876" s="2" t="str">
        <f>IFERROR(__xludf.DUMMYFUNCTION("if(C876=0,iferror(0/0),join("" "",filter(offset(F876,0,match(F876,G876:AD876,0),1,10),offset(F876,0,match(F876,G876:AD876,0),1,10)&lt;&gt;0)))"),"")</f>
        <v/>
      </c>
    </row>
    <row r="877" ht="15.75" customHeight="1" spans="1:2">
      <c r="A877" s="2" t="str">
        <f t="shared" si="3"/>
        <v/>
      </c>
      <c r="B877" s="2" t="str">
        <f>IFERROR(__xludf.DUMMYFUNCTION("if(C877=0,iferror(0/0),join("" "",filter(offset(F877,0,match(F877,G877:AD877,0),1,10),offset(F877,0,match(F877,G877:AD877,0),1,10)&lt;&gt;0)))"),"")</f>
        <v/>
      </c>
    </row>
    <row r="878" ht="15.75" customHeight="1" spans="1:2">
      <c r="A878" s="2" t="str">
        <f t="shared" si="3"/>
        <v/>
      </c>
      <c r="B878" s="2" t="str">
        <f>IFERROR(__xludf.DUMMYFUNCTION("if(C878=0,iferror(0/0),join("" "",filter(offset(F878,0,match(F878,G878:AD878,0),1,10),offset(F878,0,match(F878,G878:AD878,0),1,10)&lt;&gt;0)))"),"")</f>
        <v/>
      </c>
    </row>
    <row r="879" ht="15.75" customHeight="1" spans="1:2">
      <c r="A879" s="2" t="str">
        <f t="shared" si="3"/>
        <v/>
      </c>
      <c r="B879" s="2" t="str">
        <f>IFERROR(__xludf.DUMMYFUNCTION("if(C879=0,iferror(0/0),join("" "",filter(offset(F879,0,match(F879,G879:AD879,0),1,10),offset(F879,0,match(F879,G879:AD879,0),1,10)&lt;&gt;0)))"),"")</f>
        <v/>
      </c>
    </row>
    <row r="880" ht="15.75" customHeight="1" spans="1:2">
      <c r="A880" s="2" t="str">
        <f t="shared" si="3"/>
        <v/>
      </c>
      <c r="B880" s="2" t="str">
        <f>IFERROR(__xludf.DUMMYFUNCTION("if(C880=0,iferror(0/0),join("" "",filter(offset(F880,0,match(F880,G880:AD880,0),1,10),offset(F880,0,match(F880,G880:AD880,0),1,10)&lt;&gt;0)))"),"")</f>
        <v/>
      </c>
    </row>
    <row r="881" ht="15.75" customHeight="1" spans="1:2">
      <c r="A881" s="2" t="str">
        <f t="shared" si="3"/>
        <v/>
      </c>
      <c r="B881" s="2" t="str">
        <f>IFERROR(__xludf.DUMMYFUNCTION("if(C881=0,iferror(0/0),join("" "",filter(offset(F881,0,match(F881,G881:AD881,0),1,10),offset(F881,0,match(F881,G881:AD881,0),1,10)&lt;&gt;0)))"),"")</f>
        <v/>
      </c>
    </row>
    <row r="882" ht="15.75" customHeight="1" spans="1:2">
      <c r="A882" s="2" t="str">
        <f t="shared" si="3"/>
        <v/>
      </c>
      <c r="B882" s="2" t="str">
        <f>IFERROR(__xludf.DUMMYFUNCTION("if(C882=0,iferror(0/0),join("" "",filter(offset(F882,0,match(F882,G882:AD882,0),1,10),offset(F882,0,match(F882,G882:AD882,0),1,10)&lt;&gt;0)))"),"")</f>
        <v/>
      </c>
    </row>
    <row r="883" ht="15.75" customHeight="1" spans="1:2">
      <c r="A883" s="2" t="str">
        <f t="shared" si="3"/>
        <v/>
      </c>
      <c r="B883" s="2" t="str">
        <f>IFERROR(__xludf.DUMMYFUNCTION("if(C883=0,iferror(0/0),join("" "",filter(offset(F883,0,match(F883,G883:AD883,0),1,10),offset(F883,0,match(F883,G883:AD883,0),1,10)&lt;&gt;0)))"),"")</f>
        <v/>
      </c>
    </row>
    <row r="884" ht="15.75" customHeight="1" spans="1:2">
      <c r="A884" s="2" t="str">
        <f t="shared" si="3"/>
        <v/>
      </c>
      <c r="B884" s="2" t="str">
        <f>IFERROR(__xludf.DUMMYFUNCTION("if(C884=0,iferror(0/0),join("" "",filter(offset(F884,0,match(F884,G884:AD884,0),1,10),offset(F884,0,match(F884,G884:AD884,0),1,10)&lt;&gt;0)))"),"")</f>
        <v/>
      </c>
    </row>
    <row r="885" ht="15.75" customHeight="1" spans="1:2">
      <c r="A885" s="2" t="str">
        <f t="shared" si="3"/>
        <v/>
      </c>
      <c r="B885" s="2" t="str">
        <f>IFERROR(__xludf.DUMMYFUNCTION("if(C885=0,iferror(0/0),join("" "",filter(offset(F885,0,match(F885,G885:AD885,0),1,10),offset(F885,0,match(F885,G885:AD885,0),1,10)&lt;&gt;0)))"),"")</f>
        <v/>
      </c>
    </row>
    <row r="886" ht="15.75" customHeight="1" spans="1:2">
      <c r="A886" s="2" t="str">
        <f t="shared" si="3"/>
        <v/>
      </c>
      <c r="B886" s="2" t="str">
        <f>IFERROR(__xludf.DUMMYFUNCTION("if(C886=0,iferror(0/0),join("" "",filter(offset(F886,0,match(F886,G886:AD886,0),1,10),offset(F886,0,match(F886,G886:AD886,0),1,10)&lt;&gt;0)))"),"")</f>
        <v/>
      </c>
    </row>
    <row r="887" ht="15.75" customHeight="1" spans="1:2">
      <c r="A887" s="2" t="str">
        <f t="shared" si="3"/>
        <v/>
      </c>
      <c r="B887" s="2" t="str">
        <f>IFERROR(__xludf.DUMMYFUNCTION("if(C887=0,iferror(0/0),join("" "",filter(offset(F887,0,match(F887,G887:AD887,0),1,10),offset(F887,0,match(F887,G887:AD887,0),1,10)&lt;&gt;0)))"),"")</f>
        <v/>
      </c>
    </row>
    <row r="888" ht="15.75" customHeight="1" spans="1:2">
      <c r="A888" s="2" t="str">
        <f t="shared" si="3"/>
        <v/>
      </c>
      <c r="B888" s="2" t="str">
        <f>IFERROR(__xludf.DUMMYFUNCTION("if(C888=0,iferror(0/0),join("" "",filter(offset(F888,0,match(F888,G888:AD888,0),1,10),offset(F888,0,match(F888,G888:AD888,0),1,10)&lt;&gt;0)))"),"")</f>
        <v/>
      </c>
    </row>
    <row r="889" ht="15.75" customHeight="1" spans="1:2">
      <c r="A889" s="2" t="str">
        <f t="shared" si="3"/>
        <v/>
      </c>
      <c r="B889" s="2" t="str">
        <f>IFERROR(__xludf.DUMMYFUNCTION("if(C889=0,iferror(0/0),join("" "",filter(offset(F889,0,match(F889,G889:AD889,0),1,10),offset(F889,0,match(F889,G889:AD889,0),1,10)&lt;&gt;0)))"),"")</f>
        <v/>
      </c>
    </row>
    <row r="890" ht="15.75" customHeight="1" spans="1:2">
      <c r="A890" s="2" t="str">
        <f t="shared" si="3"/>
        <v/>
      </c>
      <c r="B890" s="2" t="str">
        <f>IFERROR(__xludf.DUMMYFUNCTION("if(C890=0,iferror(0/0),join("" "",filter(offset(F890,0,match(F890,G890:AD890,0),1,10),offset(F890,0,match(F890,G890:AD890,0),1,10)&lt;&gt;0)))"),"")</f>
        <v/>
      </c>
    </row>
    <row r="891" ht="15.75" customHeight="1" spans="1:2">
      <c r="A891" s="2" t="str">
        <f t="shared" si="3"/>
        <v/>
      </c>
      <c r="B891" s="2" t="str">
        <f>IFERROR(__xludf.DUMMYFUNCTION("if(C891=0,iferror(0/0),join("" "",filter(offset(F891,0,match(F891,G891:AD891,0),1,10),offset(F891,0,match(F891,G891:AD891,0),1,10)&lt;&gt;0)))"),"")</f>
        <v/>
      </c>
    </row>
    <row r="892" ht="15.75" customHeight="1" spans="1:2">
      <c r="A892" s="2" t="str">
        <f t="shared" si="3"/>
        <v/>
      </c>
      <c r="B892" s="2" t="str">
        <f>IFERROR(__xludf.DUMMYFUNCTION("if(C892=0,iferror(0/0),join("" "",filter(offset(F892,0,match(F892,G892:AD892,0),1,10),offset(F892,0,match(F892,G892:AD892,0),1,10)&lt;&gt;0)))"),"")</f>
        <v/>
      </c>
    </row>
    <row r="893" ht="15.75" customHeight="1" spans="1:2">
      <c r="A893" s="2" t="str">
        <f t="shared" si="3"/>
        <v/>
      </c>
      <c r="B893" s="2" t="str">
        <f>IFERROR(__xludf.DUMMYFUNCTION("if(C893=0,iferror(0/0),join("" "",filter(offset(F893,0,match(F893,G893:AD893,0),1,10),offset(F893,0,match(F893,G893:AD893,0),1,10)&lt;&gt;0)))"),"")</f>
        <v/>
      </c>
    </row>
    <row r="894" ht="15.75" customHeight="1" spans="1:2">
      <c r="A894" s="2" t="str">
        <f t="shared" si="3"/>
        <v/>
      </c>
      <c r="B894" s="2" t="str">
        <f>IFERROR(__xludf.DUMMYFUNCTION("if(C894=0,iferror(0/0),join("" "",filter(offset(F894,0,match(F894,G894:AD894,0),1,10),offset(F894,0,match(F894,G894:AD894,0),1,10)&lt;&gt;0)))"),"")</f>
        <v/>
      </c>
    </row>
    <row r="895" ht="15.75" customHeight="1" spans="1:2">
      <c r="A895" s="2" t="str">
        <f t="shared" si="3"/>
        <v/>
      </c>
      <c r="B895" s="2" t="str">
        <f>IFERROR(__xludf.DUMMYFUNCTION("if(C895=0,iferror(0/0),join("" "",filter(offset(F895,0,match(F895,G895:AD895,0),1,10),offset(F895,0,match(F895,G895:AD895,0),1,10)&lt;&gt;0)))"),"")</f>
        <v/>
      </c>
    </row>
    <row r="896" ht="15.75" customHeight="1" spans="1:2">
      <c r="A896" s="2" t="str">
        <f t="shared" si="3"/>
        <v/>
      </c>
      <c r="B896" s="2" t="str">
        <f>IFERROR(__xludf.DUMMYFUNCTION("if(C896=0,iferror(0/0),join("" "",filter(offset(F896,0,match(F896,G896:AD896,0),1,10),offset(F896,0,match(F896,G896:AD896,0),1,10)&lt;&gt;0)))"),"")</f>
        <v/>
      </c>
    </row>
    <row r="897" ht="15.75" customHeight="1" spans="1:2">
      <c r="A897" s="2" t="str">
        <f t="shared" si="3"/>
        <v/>
      </c>
      <c r="B897" s="2" t="str">
        <f>IFERROR(__xludf.DUMMYFUNCTION("if(C897=0,iferror(0/0),join("" "",filter(offset(F897,0,match(F897,G897:AD897,0),1,10),offset(F897,0,match(F897,G897:AD897,0),1,10)&lt;&gt;0)))"),"")</f>
        <v/>
      </c>
    </row>
    <row r="898" ht="15.75" customHeight="1" spans="1:2">
      <c r="A898" s="2" t="str">
        <f t="shared" si="3"/>
        <v/>
      </c>
      <c r="B898" s="2" t="str">
        <f>IFERROR(__xludf.DUMMYFUNCTION("if(C898=0,iferror(0/0),join("" "",filter(offset(F898,0,match(F898,G898:AD898,0),1,10),offset(F898,0,match(F898,G898:AD898,0),1,10)&lt;&gt;0)))"),"")</f>
        <v/>
      </c>
    </row>
    <row r="899" ht="15.75" customHeight="1" spans="1:2">
      <c r="A899" s="2" t="str">
        <f t="shared" si="3"/>
        <v/>
      </c>
      <c r="B899" s="2" t="str">
        <f>IFERROR(__xludf.DUMMYFUNCTION("if(C899=0,iferror(0/0),join("" "",filter(offset(F899,0,match(F899,G899:AD899,0),1,10),offset(F899,0,match(F899,G899:AD899,0),1,10)&lt;&gt;0)))"),"")</f>
        <v/>
      </c>
    </row>
    <row r="900" ht="15.75" customHeight="1" spans="1:2">
      <c r="A900" s="2" t="str">
        <f t="shared" si="3"/>
        <v/>
      </c>
      <c r="B900" s="2" t="str">
        <f>IFERROR(__xludf.DUMMYFUNCTION("if(C900=0,iferror(0/0),join("" "",filter(offset(F900,0,match(F900,G900:AD900,0),1,10),offset(F900,0,match(F900,G900:AD900,0),1,10)&lt;&gt;0)))"),"")</f>
        <v/>
      </c>
    </row>
    <row r="901" ht="15.75" customHeight="1" spans="1:2">
      <c r="A901" s="2" t="str">
        <f t="shared" si="3"/>
        <v/>
      </c>
      <c r="B901" s="2" t="str">
        <f>IFERROR(__xludf.DUMMYFUNCTION("if(C901=0,iferror(0/0),join("" "",filter(offset(F901,0,match(F901,G901:AD901,0),1,10),offset(F901,0,match(F901,G901:AD901,0),1,10)&lt;&gt;0)))"),"")</f>
        <v/>
      </c>
    </row>
    <row r="902" ht="15.75" customHeight="1" spans="1:2">
      <c r="A902" s="2" t="str">
        <f t="shared" si="3"/>
        <v/>
      </c>
      <c r="B902" s="2" t="str">
        <f>IFERROR(__xludf.DUMMYFUNCTION("if(C902=0,iferror(0/0),join("" "",filter(offset(F902,0,match(F902,G902:AD902,0),1,10),offset(F902,0,match(F902,G902:AD902,0),1,10)&lt;&gt;0)))"),"")</f>
        <v/>
      </c>
    </row>
    <row r="903" ht="15.75" customHeight="1" spans="1:2">
      <c r="A903" s="2" t="str">
        <f t="shared" si="3"/>
        <v/>
      </c>
      <c r="B903" s="2" t="str">
        <f>IFERROR(__xludf.DUMMYFUNCTION("if(C903=0,iferror(0/0),join("" "",filter(offset(F903,0,match(F903,G903:AD903,0),1,10),offset(F903,0,match(F903,G903:AD903,0),1,10)&lt;&gt;0)))"),"")</f>
        <v/>
      </c>
    </row>
    <row r="904" ht="15.75" customHeight="1" spans="1:2">
      <c r="A904" s="2" t="str">
        <f t="shared" si="3"/>
        <v/>
      </c>
      <c r="B904" s="2" t="str">
        <f>IFERROR(__xludf.DUMMYFUNCTION("if(C904=0,iferror(0/0),join("" "",filter(offset(F904,0,match(F904,G904:AD904,0),1,10),offset(F904,0,match(F904,G904:AD904,0),1,10)&lt;&gt;0)))"),"")</f>
        <v/>
      </c>
    </row>
    <row r="905" ht="15.75" customHeight="1" spans="1:2">
      <c r="A905" s="2" t="str">
        <f t="shared" si="3"/>
        <v/>
      </c>
      <c r="B905" s="2" t="str">
        <f>IFERROR(__xludf.DUMMYFUNCTION("if(C905=0,iferror(0/0),join("" "",filter(offset(F905,0,match(F905,G905:AD905,0),1,10),offset(F905,0,match(F905,G905:AD905,0),1,10)&lt;&gt;0)))"),"")</f>
        <v/>
      </c>
    </row>
    <row r="906" ht="15.75" customHeight="1" spans="1:2">
      <c r="A906" s="2" t="str">
        <f t="shared" si="3"/>
        <v/>
      </c>
      <c r="B906" s="2" t="str">
        <f>IFERROR(__xludf.DUMMYFUNCTION("if(C906=0,iferror(0/0),join("" "",filter(offset(F906,0,match(F906,G906:AD906,0),1,10),offset(F906,0,match(F906,G906:AD906,0),1,10)&lt;&gt;0)))"),"")</f>
        <v/>
      </c>
    </row>
    <row r="907" ht="15.75" customHeight="1" spans="1:2">
      <c r="A907" s="2" t="str">
        <f t="shared" si="3"/>
        <v/>
      </c>
      <c r="B907" s="2" t="str">
        <f>IFERROR(__xludf.DUMMYFUNCTION("if(C907=0,iferror(0/0),join("" "",filter(offset(F907,0,match(F907,G907:AD907,0),1,10),offset(F907,0,match(F907,G907:AD907,0),1,10)&lt;&gt;0)))"),"")</f>
        <v/>
      </c>
    </row>
    <row r="908" ht="15.75" customHeight="1" spans="1:2">
      <c r="A908" s="2" t="str">
        <f t="shared" si="3"/>
        <v/>
      </c>
      <c r="B908" s="2" t="str">
        <f>IFERROR(__xludf.DUMMYFUNCTION("if(C908=0,iferror(0/0),join("" "",filter(offset(F908,0,match(F908,G908:AD908,0),1,10),offset(F908,0,match(F908,G908:AD908,0),1,10)&lt;&gt;0)))"),"")</f>
        <v/>
      </c>
    </row>
    <row r="909" ht="15.75" customHeight="1" spans="1:2">
      <c r="A909" s="2" t="str">
        <f t="shared" si="3"/>
        <v/>
      </c>
      <c r="B909" s="2" t="str">
        <f>IFERROR(__xludf.DUMMYFUNCTION("if(C909=0,iferror(0/0),join("" "",filter(offset(F909,0,match(F909,G909:AD909,0),1,10),offset(F909,0,match(F909,G909:AD909,0),1,10)&lt;&gt;0)))"),"")</f>
        <v/>
      </c>
    </row>
    <row r="910" ht="15.75" customHeight="1" spans="1:2">
      <c r="A910" s="2" t="str">
        <f t="shared" si="3"/>
        <v/>
      </c>
      <c r="B910" s="2" t="str">
        <f>IFERROR(__xludf.DUMMYFUNCTION("if(C910=0,iferror(0/0),join("" "",filter(offset(F910,0,match(F910,G910:AD910,0),1,10),offset(F910,0,match(F910,G910:AD910,0),1,10)&lt;&gt;0)))"),"")</f>
        <v/>
      </c>
    </row>
    <row r="911" ht="15.75" customHeight="1" spans="1:2">
      <c r="A911" s="2" t="str">
        <f t="shared" si="3"/>
        <v/>
      </c>
      <c r="B911" s="2" t="str">
        <f>IFERROR(__xludf.DUMMYFUNCTION("if(C911=0,iferror(0/0),join("" "",filter(offset(F911,0,match(F911,G911:AD911,0),1,10),offset(F911,0,match(F911,G911:AD911,0),1,10)&lt;&gt;0)))"),"")</f>
        <v/>
      </c>
    </row>
    <row r="912" ht="15.75" customHeight="1" spans="1:2">
      <c r="A912" s="2" t="str">
        <f t="shared" si="3"/>
        <v/>
      </c>
      <c r="B912" s="2" t="str">
        <f>IFERROR(__xludf.DUMMYFUNCTION("if(C912=0,iferror(0/0),join("" "",filter(offset(F912,0,match(F912,G912:AD912,0),1,10),offset(F912,0,match(F912,G912:AD912,0),1,10)&lt;&gt;0)))"),"")</f>
        <v/>
      </c>
    </row>
    <row r="913" ht="15.75" customHeight="1" spans="1:2">
      <c r="A913" s="2" t="str">
        <f t="shared" si="3"/>
        <v/>
      </c>
      <c r="B913" s="2" t="str">
        <f>IFERROR(__xludf.DUMMYFUNCTION("if(C913=0,iferror(0/0),join("" "",filter(offset(F913,0,match(F913,G913:AD913,0),1,10),offset(F913,0,match(F913,G913:AD913,0),1,10)&lt;&gt;0)))"),"")</f>
        <v/>
      </c>
    </row>
    <row r="914" ht="15.75" customHeight="1" spans="1:2">
      <c r="A914" s="2" t="str">
        <f t="shared" si="3"/>
        <v/>
      </c>
      <c r="B914" s="2" t="str">
        <f>IFERROR(__xludf.DUMMYFUNCTION("if(C914=0,iferror(0/0),join("" "",filter(offset(F914,0,match(F914,G914:AD914,0),1,10),offset(F914,0,match(F914,G914:AD914,0),1,10)&lt;&gt;0)))"),"")</f>
        <v/>
      </c>
    </row>
    <row r="915" ht="15.75" customHeight="1" spans="1:2">
      <c r="A915" s="2" t="str">
        <f t="shared" si="3"/>
        <v/>
      </c>
      <c r="B915" s="2" t="str">
        <f>IFERROR(__xludf.DUMMYFUNCTION("if(C915=0,iferror(0/0),join("" "",filter(offset(F915,0,match(F915,G915:AD915,0),1,10),offset(F915,0,match(F915,G915:AD915,0),1,10)&lt;&gt;0)))"),"")</f>
        <v/>
      </c>
    </row>
    <row r="916" ht="15.75" customHeight="1" spans="1:2">
      <c r="A916" s="2" t="str">
        <f t="shared" si="3"/>
        <v/>
      </c>
      <c r="B916" s="2" t="str">
        <f>IFERROR(__xludf.DUMMYFUNCTION("if(C916=0,iferror(0/0),join("" "",filter(offset(F916,0,match(F916,G916:AD916,0),1,10),offset(F916,0,match(F916,G916:AD916,0),1,10)&lt;&gt;0)))"),"")</f>
        <v/>
      </c>
    </row>
    <row r="917" ht="15.75" customHeight="1" spans="1:2">
      <c r="A917" s="2" t="str">
        <f t="shared" si="3"/>
        <v/>
      </c>
      <c r="B917" s="2" t="str">
        <f>IFERROR(__xludf.DUMMYFUNCTION("if(C917=0,iferror(0/0),join("" "",filter(offset(F917,0,match(F917,G917:AD917,0),1,10),offset(F917,0,match(F917,G917:AD917,0),1,10)&lt;&gt;0)))"),"")</f>
        <v/>
      </c>
    </row>
    <row r="918" ht="15.75" customHeight="1" spans="1:2">
      <c r="A918" s="2" t="str">
        <f t="shared" si="3"/>
        <v/>
      </c>
      <c r="B918" s="2" t="str">
        <f>IFERROR(__xludf.DUMMYFUNCTION("if(C918=0,iferror(0/0),join("" "",filter(offset(F918,0,match(F918,G918:AD918,0),1,10),offset(F918,0,match(F918,G918:AD918,0),1,10)&lt;&gt;0)))"),"")</f>
        <v/>
      </c>
    </row>
    <row r="919" ht="15.75" customHeight="1" spans="1:2">
      <c r="A919" s="2" t="str">
        <f t="shared" si="3"/>
        <v/>
      </c>
      <c r="B919" s="2" t="str">
        <f>IFERROR(__xludf.DUMMYFUNCTION("if(C919=0,iferror(0/0),join("" "",filter(offset(F919,0,match(F919,G919:AD919,0),1,10),offset(F919,0,match(F919,G919:AD919,0),1,10)&lt;&gt;0)))"),"")</f>
        <v/>
      </c>
    </row>
    <row r="920" ht="15.75" customHeight="1" spans="1:2">
      <c r="A920" s="2" t="str">
        <f t="shared" si="3"/>
        <v/>
      </c>
      <c r="B920" s="2" t="str">
        <f>IFERROR(__xludf.DUMMYFUNCTION("if(C920=0,iferror(0/0),join("" "",filter(offset(F920,0,match(F920,G920:AD920,0),1,10),offset(F920,0,match(F920,G920:AD920,0),1,10)&lt;&gt;0)))"),"")</f>
        <v/>
      </c>
    </row>
    <row r="921" ht="15.75" customHeight="1" spans="1:2">
      <c r="A921" s="2" t="str">
        <f t="shared" si="3"/>
        <v/>
      </c>
      <c r="B921" s="2" t="str">
        <f>IFERROR(__xludf.DUMMYFUNCTION("if(C921=0,iferror(0/0),join("" "",filter(offset(F921,0,match(F921,G921:AD921,0),1,10),offset(F921,0,match(F921,G921:AD921,0),1,10)&lt;&gt;0)))"),"")</f>
        <v/>
      </c>
    </row>
    <row r="922" ht="15.75" customHeight="1" spans="1:2">
      <c r="A922" s="2" t="str">
        <f t="shared" si="3"/>
        <v/>
      </c>
      <c r="B922" s="2" t="str">
        <f>IFERROR(__xludf.DUMMYFUNCTION("if(C922=0,iferror(0/0),join("" "",filter(offset(F922,0,match(F922,G922:AD922,0),1,10),offset(F922,0,match(F922,G922:AD922,0),1,10)&lt;&gt;0)))"),"")</f>
        <v/>
      </c>
    </row>
    <row r="923" ht="15.75" customHeight="1" spans="1:2">
      <c r="A923" s="2" t="str">
        <f t="shared" si="3"/>
        <v/>
      </c>
      <c r="B923" s="2" t="str">
        <f>IFERROR(__xludf.DUMMYFUNCTION("if(C923=0,iferror(0/0),join("" "",filter(offset(F923,0,match(F923,G923:AD923,0),1,10),offset(F923,0,match(F923,G923:AD923,0),1,10)&lt;&gt;0)))"),"")</f>
        <v/>
      </c>
    </row>
    <row r="924" ht="15.75" customHeight="1" spans="1:2">
      <c r="A924" s="2" t="str">
        <f t="shared" si="3"/>
        <v/>
      </c>
      <c r="B924" s="2" t="str">
        <f>IFERROR(__xludf.DUMMYFUNCTION("if(C924=0,iferror(0/0),join("" "",filter(offset(F924,0,match(F924,G924:AD924,0),1,10),offset(F924,0,match(F924,G924:AD924,0),1,10)&lt;&gt;0)))"),"")</f>
        <v/>
      </c>
    </row>
    <row r="925" ht="15.75" customHeight="1" spans="1:2">
      <c r="A925" s="2" t="str">
        <f t="shared" si="3"/>
        <v/>
      </c>
      <c r="B925" s="2" t="str">
        <f>IFERROR(__xludf.DUMMYFUNCTION("if(C925=0,iferror(0/0),join("" "",filter(offset(F925,0,match(F925,G925:AD925,0),1,10),offset(F925,0,match(F925,G925:AD925,0),1,10)&lt;&gt;0)))"),"")</f>
        <v/>
      </c>
    </row>
    <row r="926" ht="15.75" customHeight="1" spans="1:2">
      <c r="A926" s="2" t="str">
        <f t="shared" si="3"/>
        <v/>
      </c>
      <c r="B926" s="2" t="str">
        <f>IFERROR(__xludf.DUMMYFUNCTION("if(C926=0,iferror(0/0),join("" "",filter(offset(F926,0,match(F926,G926:AD926,0),1,10),offset(F926,0,match(F926,G926:AD926,0),1,10)&lt;&gt;0)))"),"")</f>
        <v/>
      </c>
    </row>
    <row r="927" ht="15.75" customHeight="1" spans="1:2">
      <c r="A927" s="2" t="str">
        <f t="shared" si="3"/>
        <v/>
      </c>
      <c r="B927" s="2" t="str">
        <f>IFERROR(__xludf.DUMMYFUNCTION("if(C927=0,iferror(0/0),join("" "",filter(offset(F927,0,match(F927,G927:AD927,0),1,10),offset(F927,0,match(F927,G927:AD927,0),1,10)&lt;&gt;0)))"),"")</f>
        <v/>
      </c>
    </row>
    <row r="928" ht="15.75" customHeight="1" spans="1:2">
      <c r="A928" s="2" t="str">
        <f t="shared" si="3"/>
        <v/>
      </c>
      <c r="B928" s="2" t="str">
        <f>IFERROR(__xludf.DUMMYFUNCTION("if(C928=0,iferror(0/0),join("" "",filter(offset(F928,0,match(F928,G928:AD928,0),1,10),offset(F928,0,match(F928,G928:AD928,0),1,10)&lt;&gt;0)))"),"")</f>
        <v/>
      </c>
    </row>
    <row r="929" ht="15.75" customHeight="1" spans="1:2">
      <c r="A929" s="2" t="str">
        <f t="shared" si="3"/>
        <v/>
      </c>
      <c r="B929" s="2" t="str">
        <f>IFERROR(__xludf.DUMMYFUNCTION("if(C929=0,iferror(0/0),join("" "",filter(offset(F929,0,match(F929,G929:AD929,0),1,10),offset(F929,0,match(F929,G929:AD929,0),1,10)&lt;&gt;0)))"),"")</f>
        <v/>
      </c>
    </row>
    <row r="930" ht="15.75" customHeight="1" spans="1:2">
      <c r="A930" s="2" t="str">
        <f t="shared" si="3"/>
        <v/>
      </c>
      <c r="B930" s="2" t="str">
        <f>IFERROR(__xludf.DUMMYFUNCTION("if(C930=0,iferror(0/0),join("" "",filter(offset(F930,0,match(F930,G930:AD930,0),1,10),offset(F930,0,match(F930,G930:AD930,0),1,10)&lt;&gt;0)))"),"")</f>
        <v/>
      </c>
    </row>
    <row r="931" ht="15.75" customHeight="1" spans="1:2">
      <c r="A931" s="2" t="str">
        <f t="shared" si="3"/>
        <v/>
      </c>
      <c r="B931" s="2" t="str">
        <f>IFERROR(__xludf.DUMMYFUNCTION("if(C931=0,iferror(0/0),join("" "",filter(offset(F931,0,match(F931,G931:AD931,0),1,10),offset(F931,0,match(F931,G931:AD931,0),1,10)&lt;&gt;0)))"),"")</f>
        <v/>
      </c>
    </row>
    <row r="932" ht="15.75" customHeight="1" spans="1:2">
      <c r="A932" s="2" t="str">
        <f t="shared" si="3"/>
        <v/>
      </c>
      <c r="B932" s="2" t="str">
        <f>IFERROR(__xludf.DUMMYFUNCTION("if(C932=0,iferror(0/0),join("" "",filter(offset(F932,0,match(F932,G932:AD932,0),1,10),offset(F932,0,match(F932,G932:AD932,0),1,10)&lt;&gt;0)))"),"")</f>
        <v/>
      </c>
    </row>
    <row r="933" ht="15.75" customHeight="1" spans="1:2">
      <c r="A933" s="2" t="str">
        <f t="shared" si="3"/>
        <v/>
      </c>
      <c r="B933" s="2" t="str">
        <f>IFERROR(__xludf.DUMMYFUNCTION("if(C933=0,iferror(0/0),join("" "",filter(offset(F933,0,match(F933,G933:AD933,0),1,10),offset(F933,0,match(F933,G933:AD933,0),1,10)&lt;&gt;0)))"),"")</f>
        <v/>
      </c>
    </row>
    <row r="934" ht="15.75" customHeight="1" spans="1:2">
      <c r="A934" s="2" t="str">
        <f t="shared" si="3"/>
        <v/>
      </c>
      <c r="B934" s="2" t="str">
        <f>IFERROR(__xludf.DUMMYFUNCTION("if(C934=0,iferror(0/0),join("" "",filter(offset(F934,0,match(F934,G934:AD934,0),1,10),offset(F934,0,match(F934,G934:AD934,0),1,10)&lt;&gt;0)))"),"")</f>
        <v/>
      </c>
    </row>
    <row r="935" ht="15.75" customHeight="1" spans="1:2">
      <c r="A935" s="2" t="str">
        <f t="shared" si="3"/>
        <v/>
      </c>
      <c r="B935" s="2" t="str">
        <f>IFERROR(__xludf.DUMMYFUNCTION("if(C935=0,iferror(0/0),join("" "",filter(offset(F935,0,match(F935,G935:AD935,0),1,10),offset(F935,0,match(F935,G935:AD935,0),1,10)&lt;&gt;0)))"),"")</f>
        <v/>
      </c>
    </row>
    <row r="936" ht="15.75" customHeight="1" spans="1:2">
      <c r="A936" s="2" t="str">
        <f t="shared" si="3"/>
        <v/>
      </c>
      <c r="B936" s="2" t="str">
        <f>IFERROR(__xludf.DUMMYFUNCTION("if(C936=0,iferror(0/0),join("" "",filter(offset(F936,0,match(F936,G936:AD936,0),1,10),offset(F936,0,match(F936,G936:AD936,0),1,10)&lt;&gt;0)))"),"")</f>
        <v/>
      </c>
    </row>
    <row r="937" ht="15.75" customHeight="1" spans="1:2">
      <c r="A937" s="2" t="str">
        <f t="shared" si="3"/>
        <v/>
      </c>
      <c r="B937" s="2" t="str">
        <f>IFERROR(__xludf.DUMMYFUNCTION("if(C937=0,iferror(0/0),join("" "",filter(offset(F937,0,match(F937,G937:AD937,0),1,10),offset(F937,0,match(F937,G937:AD937,0),1,10)&lt;&gt;0)))"),"")</f>
        <v/>
      </c>
    </row>
    <row r="938" ht="15.75" customHeight="1" spans="1:2">
      <c r="A938" s="2" t="str">
        <f t="shared" si="3"/>
        <v/>
      </c>
      <c r="B938" s="2" t="str">
        <f>IFERROR(__xludf.DUMMYFUNCTION("if(C938=0,iferror(0/0),join("" "",filter(offset(F938,0,match(F938,G938:AD938,0),1,10),offset(F938,0,match(F938,G938:AD938,0),1,10)&lt;&gt;0)))"),"")</f>
        <v/>
      </c>
    </row>
    <row r="939" ht="15.75" customHeight="1" spans="1:2">
      <c r="A939" s="2" t="str">
        <f t="shared" si="3"/>
        <v/>
      </c>
      <c r="B939" s="2" t="str">
        <f>IFERROR(__xludf.DUMMYFUNCTION("if(C939=0,iferror(0/0),join("" "",filter(offset(F939,0,match(F939,G939:AD939,0),1,10),offset(F939,0,match(F939,G939:AD939,0),1,10)&lt;&gt;0)))"),"")</f>
        <v/>
      </c>
    </row>
    <row r="940" ht="15.75" customHeight="1" spans="1:2">
      <c r="A940" s="2" t="str">
        <f t="shared" si="3"/>
        <v/>
      </c>
      <c r="B940" s="2" t="str">
        <f>IFERROR(__xludf.DUMMYFUNCTION("if(C940=0,iferror(0/0),join("" "",filter(offset(F940,0,match(F940,G940:AD940,0),1,10),offset(F940,0,match(F940,G940:AD940,0),1,10)&lt;&gt;0)))"),"")</f>
        <v/>
      </c>
    </row>
    <row r="941" ht="15.75" customHeight="1" spans="1:2">
      <c r="A941" s="2" t="str">
        <f t="shared" si="3"/>
        <v/>
      </c>
      <c r="B941" s="2" t="str">
        <f>IFERROR(__xludf.DUMMYFUNCTION("if(C941=0,iferror(0/0),join("" "",filter(offset(F941,0,match(F941,G941:AD941,0),1,10),offset(F941,0,match(F941,G941:AD941,0),1,10)&lt;&gt;0)))"),"")</f>
        <v/>
      </c>
    </row>
    <row r="942" ht="15.75" customHeight="1" spans="1:2">
      <c r="A942" s="2" t="str">
        <f t="shared" si="3"/>
        <v/>
      </c>
      <c r="B942" s="2" t="str">
        <f>IFERROR(__xludf.DUMMYFUNCTION("if(C942=0,iferror(0/0),join("" "",filter(offset(F942,0,match(F942,G942:AD942,0),1,10),offset(F942,0,match(F942,G942:AD942,0),1,10)&lt;&gt;0)))"),"")</f>
        <v/>
      </c>
    </row>
    <row r="943" ht="15.75" customHeight="1" spans="1:2">
      <c r="A943" s="2" t="str">
        <f t="shared" si="3"/>
        <v/>
      </c>
      <c r="B943" s="2" t="str">
        <f>IFERROR(__xludf.DUMMYFUNCTION("if(C943=0,iferror(0/0),join("" "",filter(offset(F943,0,match(F943,G943:AD943,0),1,10),offset(F943,0,match(F943,G943:AD943,0),1,10)&lt;&gt;0)))"),"")</f>
        <v/>
      </c>
    </row>
    <row r="944" ht="15.75" customHeight="1" spans="1:2">
      <c r="A944" s="2" t="str">
        <f t="shared" si="3"/>
        <v/>
      </c>
      <c r="B944" s="2" t="str">
        <f>IFERROR(__xludf.DUMMYFUNCTION("if(C944=0,iferror(0/0),join("" "",filter(offset(F944,0,match(F944,G944:AD944,0),1,10),offset(F944,0,match(F944,G944:AD944,0),1,10)&lt;&gt;0)))"),"")</f>
        <v/>
      </c>
    </row>
    <row r="945" ht="15.75" customHeight="1" spans="1:2">
      <c r="A945" s="2" t="str">
        <f t="shared" si="3"/>
        <v/>
      </c>
      <c r="B945" s="2" t="str">
        <f>IFERROR(__xludf.DUMMYFUNCTION("if(C945=0,iferror(0/0),join("" "",filter(offset(F945,0,match(F945,G945:AD945,0),1,10),offset(F945,0,match(F945,G945:AD945,0),1,10)&lt;&gt;0)))"),"")</f>
        <v/>
      </c>
    </row>
    <row r="946" ht="15.75" customHeight="1" spans="1:2">
      <c r="A946" s="2" t="str">
        <f t="shared" si="3"/>
        <v/>
      </c>
      <c r="B946" s="2" t="str">
        <f>IFERROR(__xludf.DUMMYFUNCTION("if(C946=0,iferror(0/0),join("" "",filter(offset(F946,0,match(F946,G946:AD946,0),1,10),offset(F946,0,match(F946,G946:AD946,0),1,10)&lt;&gt;0)))"),"")</f>
        <v/>
      </c>
    </row>
    <row r="947" ht="15.75" customHeight="1" spans="1:2">
      <c r="A947" s="2" t="str">
        <f t="shared" si="3"/>
        <v/>
      </c>
      <c r="B947" s="2" t="str">
        <f>IFERROR(__xludf.DUMMYFUNCTION("if(C947=0,iferror(0/0),join("" "",filter(offset(F947,0,match(F947,G947:AD947,0),1,10),offset(F947,0,match(F947,G947:AD947,0),1,10)&lt;&gt;0)))"),"")</f>
        <v/>
      </c>
    </row>
    <row r="948" ht="15.75" customHeight="1" spans="1:2">
      <c r="A948" s="2" t="str">
        <f t="shared" si="3"/>
        <v/>
      </c>
      <c r="B948" s="2" t="str">
        <f>IFERROR(__xludf.DUMMYFUNCTION("if(C948=0,iferror(0/0),join("" "",filter(offset(F948,0,match(F948,G948:AD948,0),1,10),offset(F948,0,match(F948,G948:AD948,0),1,10)&lt;&gt;0)))"),"")</f>
        <v/>
      </c>
    </row>
    <row r="949" ht="15.75" customHeight="1" spans="1:2">
      <c r="A949" s="2" t="str">
        <f t="shared" si="3"/>
        <v/>
      </c>
      <c r="B949" s="2" t="str">
        <f>IFERROR(__xludf.DUMMYFUNCTION("if(C949=0,iferror(0/0),join("" "",filter(offset(F949,0,match(F949,G949:AD949,0),1,10),offset(F949,0,match(F949,G949:AD949,0),1,10)&lt;&gt;0)))"),"")</f>
        <v/>
      </c>
    </row>
    <row r="950" ht="15.75" customHeight="1" spans="1:2">
      <c r="A950" s="2" t="str">
        <f t="shared" si="3"/>
        <v/>
      </c>
      <c r="B950" s="2" t="str">
        <f>IFERROR(__xludf.DUMMYFUNCTION("if(C950=0,iferror(0/0),join("" "",filter(offset(F950,0,match(F950,G950:AD950,0),1,10),offset(F950,0,match(F950,G950:AD950,0),1,10)&lt;&gt;0)))"),"")</f>
        <v/>
      </c>
    </row>
    <row r="951" ht="15.75" customHeight="1" spans="1:2">
      <c r="A951" s="2" t="str">
        <f t="shared" si="3"/>
        <v/>
      </c>
      <c r="B951" s="2" t="str">
        <f>IFERROR(__xludf.DUMMYFUNCTION("if(C951=0,iferror(0/0),join("" "",filter(offset(F951,0,match(F951,G951:AD951,0),1,10),offset(F951,0,match(F951,G951:AD951,0),1,10)&lt;&gt;0)))"),"")</f>
        <v/>
      </c>
    </row>
    <row r="952" ht="15.75" customHeight="1" spans="1:2">
      <c r="A952" s="2" t="str">
        <f t="shared" si="3"/>
        <v/>
      </c>
      <c r="B952" s="2" t="str">
        <f>IFERROR(__xludf.DUMMYFUNCTION("if(C952=0,iferror(0/0),join("" "",filter(offset(F952,0,match(F952,G952:AD952,0),1,10),offset(F952,0,match(F952,G952:AD952,0),1,10)&lt;&gt;0)))"),"")</f>
        <v/>
      </c>
    </row>
    <row r="953" ht="15.75" customHeight="1" spans="1:2">
      <c r="A953" s="2" t="str">
        <f t="shared" si="3"/>
        <v/>
      </c>
      <c r="B953" s="2" t="str">
        <f>IFERROR(__xludf.DUMMYFUNCTION("if(C953=0,iferror(0/0),join("" "",filter(offset(F953,0,match(F953,G953:AD953,0),1,10),offset(F953,0,match(F953,G953:AD953,0),1,10)&lt;&gt;0)))"),"")</f>
        <v/>
      </c>
    </row>
    <row r="954" ht="15.75" customHeight="1" spans="1:2">
      <c r="A954" s="2" t="str">
        <f t="shared" si="3"/>
        <v/>
      </c>
      <c r="B954" s="2" t="str">
        <f>IFERROR(__xludf.DUMMYFUNCTION("if(C954=0,iferror(0/0),join("" "",filter(offset(F954,0,match(F954,G954:AD954,0),1,10),offset(F954,0,match(F954,G954:AD954,0),1,10)&lt;&gt;0)))"),"")</f>
        <v/>
      </c>
    </row>
    <row r="955" ht="15.75" customHeight="1" spans="1:2">
      <c r="A955" s="2" t="str">
        <f t="shared" si="3"/>
        <v/>
      </c>
      <c r="B955" s="2" t="str">
        <f>IFERROR(__xludf.DUMMYFUNCTION("if(C955=0,iferror(0/0),join("" "",filter(offset(F955,0,match(F955,G955:AD955,0),1,10),offset(F955,0,match(F955,G955:AD955,0),1,10)&lt;&gt;0)))"),"")</f>
        <v/>
      </c>
    </row>
    <row r="956" ht="15.75" customHeight="1" spans="1:2">
      <c r="A956" s="2" t="str">
        <f t="shared" si="3"/>
        <v/>
      </c>
      <c r="B956" s="2" t="str">
        <f>IFERROR(__xludf.DUMMYFUNCTION("if(C956=0,iferror(0/0),join("" "",filter(offset(F956,0,match(F956,G956:AD956,0),1,10),offset(F956,0,match(F956,G956:AD956,0),1,10)&lt;&gt;0)))"),"")</f>
        <v/>
      </c>
    </row>
    <row r="957" ht="15.75" customHeight="1" spans="1:2">
      <c r="A957" s="2" t="str">
        <f t="shared" si="3"/>
        <v/>
      </c>
      <c r="B957" s="2" t="str">
        <f>IFERROR(__xludf.DUMMYFUNCTION("if(C957=0,iferror(0/0),join("" "",filter(offset(F957,0,match(F957,G957:AD957,0),1,10),offset(F957,0,match(F957,G957:AD957,0),1,10)&lt;&gt;0)))"),"")</f>
        <v/>
      </c>
    </row>
    <row r="958" ht="15.75" customHeight="1" spans="1:2">
      <c r="A958" s="2" t="str">
        <f t="shared" si="3"/>
        <v/>
      </c>
      <c r="B958" s="2" t="str">
        <f>IFERROR(__xludf.DUMMYFUNCTION("if(C958=0,iferror(0/0),join("" "",filter(offset(F958,0,match(F958,G958:AD958,0),1,10),offset(F958,0,match(F958,G958:AD958,0),1,10)&lt;&gt;0)))"),"")</f>
        <v/>
      </c>
    </row>
    <row r="959" ht="15.75" customHeight="1" spans="1:2">
      <c r="A959" s="2" t="str">
        <f t="shared" si="3"/>
        <v/>
      </c>
      <c r="B959" s="2" t="str">
        <f>IFERROR(__xludf.DUMMYFUNCTION("if(C959=0,iferror(0/0),join("" "",filter(offset(F959,0,match(F959,G959:AD959,0),1,10),offset(F959,0,match(F959,G959:AD959,0),1,10)&lt;&gt;0)))"),"")</f>
        <v/>
      </c>
    </row>
    <row r="960" ht="15.75" customHeight="1" spans="1:2">
      <c r="A960" s="2" t="str">
        <f t="shared" si="3"/>
        <v/>
      </c>
      <c r="B960" s="2" t="str">
        <f>IFERROR(__xludf.DUMMYFUNCTION("if(C960=0,iferror(0/0),join("" "",filter(offset(F960,0,match(F960,G960:AD960,0),1,10),offset(F960,0,match(F960,G960:AD960,0),1,10)&lt;&gt;0)))"),"")</f>
        <v/>
      </c>
    </row>
    <row r="961" ht="15.75" customHeight="1" spans="1:2">
      <c r="A961" s="2" t="str">
        <f t="shared" si="3"/>
        <v/>
      </c>
      <c r="B961" s="2" t="str">
        <f>IFERROR(__xludf.DUMMYFUNCTION("if(C961=0,iferror(0/0),join("" "",filter(offset(F961,0,match(F961,G961:AD961,0),1,10),offset(F961,0,match(F961,G961:AD961,0),1,10)&lt;&gt;0)))"),"")</f>
        <v/>
      </c>
    </row>
    <row r="962" ht="15.75" customHeight="1" spans="1:2">
      <c r="A962" s="2" t="str">
        <f t="shared" si="3"/>
        <v/>
      </c>
      <c r="B962" s="2" t="str">
        <f>IFERROR(__xludf.DUMMYFUNCTION("if(C962=0,iferror(0/0),join("" "",filter(offset(F962,0,match(F962,G962:AD962,0),1,10),offset(F962,0,match(F962,G962:AD962,0),1,10)&lt;&gt;0)))"),"")</f>
        <v/>
      </c>
    </row>
    <row r="963" ht="15.75" customHeight="1" spans="1:2">
      <c r="A963" s="2" t="str">
        <f t="shared" si="3"/>
        <v/>
      </c>
      <c r="B963" s="2" t="str">
        <f>IFERROR(__xludf.DUMMYFUNCTION("if(C963=0,iferror(0/0),join("" "",filter(offset(F963,0,match(F963,G963:AD963,0),1,10),offset(F963,0,match(F963,G963:AD963,0),1,10)&lt;&gt;0)))"),"")</f>
        <v/>
      </c>
    </row>
    <row r="964" ht="15.75" customHeight="1" spans="1:2">
      <c r="A964" s="2" t="str">
        <f t="shared" si="3"/>
        <v/>
      </c>
      <c r="B964" s="2" t="str">
        <f>IFERROR(__xludf.DUMMYFUNCTION("if(C964=0,iferror(0/0),join("" "",filter(offset(F964,0,match(F964,G964:AD964,0),1,10),offset(F964,0,match(F964,G964:AD964,0),1,10)&lt;&gt;0)))"),"")</f>
        <v/>
      </c>
    </row>
    <row r="965" ht="15.75" customHeight="1" spans="1:2">
      <c r="A965" s="2" t="str">
        <f t="shared" si="3"/>
        <v/>
      </c>
      <c r="B965" s="2" t="str">
        <f>IFERROR(__xludf.DUMMYFUNCTION("if(C965=0,iferror(0/0),join("" "",filter(offset(F965,0,match(F965,G965:AD965,0),1,10),offset(F965,0,match(F965,G965:AD965,0),1,10)&lt;&gt;0)))"),"")</f>
        <v/>
      </c>
    </row>
    <row r="966" ht="15.75" customHeight="1" spans="1:2">
      <c r="A966" s="2" t="str">
        <f t="shared" si="3"/>
        <v/>
      </c>
      <c r="B966" s="2" t="str">
        <f>IFERROR(__xludf.DUMMYFUNCTION("if(C966=0,iferror(0/0),join("" "",filter(offset(F966,0,match(F966,G966:AD966,0),1,10),offset(F966,0,match(F966,G966:AD966,0),1,10)&lt;&gt;0)))"),"")</f>
        <v/>
      </c>
    </row>
    <row r="967" ht="15.75" customHeight="1" spans="1:2">
      <c r="A967" s="2" t="str">
        <f t="shared" si="3"/>
        <v/>
      </c>
      <c r="B967" s="2" t="str">
        <f>IFERROR(__xludf.DUMMYFUNCTION("if(C967=0,iferror(0/0),join("" "",filter(offset(F967,0,match(F967,G967:AD967,0),1,10),offset(F967,0,match(F967,G967:AD967,0),1,10)&lt;&gt;0)))"),"")</f>
        <v/>
      </c>
    </row>
    <row r="968" ht="15.75" customHeight="1" spans="1:2">
      <c r="A968" s="2" t="str">
        <f t="shared" si="3"/>
        <v/>
      </c>
      <c r="B968" s="2" t="str">
        <f>IFERROR(__xludf.DUMMYFUNCTION("if(C968=0,iferror(0/0),join("" "",filter(offset(F968,0,match(F968,G968:AD968,0),1,10),offset(F968,0,match(F968,G968:AD968,0),1,10)&lt;&gt;0)))"),"")</f>
        <v/>
      </c>
    </row>
    <row r="969" ht="15.75" customHeight="1" spans="1:2">
      <c r="A969" s="2" t="str">
        <f t="shared" si="3"/>
        <v/>
      </c>
      <c r="B969" s="2" t="str">
        <f>IFERROR(__xludf.DUMMYFUNCTION("if(C969=0,iferror(0/0),join("" "",filter(offset(F969,0,match(F969,G969:AD969,0),1,10),offset(F969,0,match(F969,G969:AD969,0),1,10)&lt;&gt;0)))"),"")</f>
        <v/>
      </c>
    </row>
    <row r="970" ht="15.75" customHeight="1" spans="1:2">
      <c r="A970" s="2" t="str">
        <f t="shared" si="3"/>
        <v/>
      </c>
      <c r="B970" s="2" t="str">
        <f>IFERROR(__xludf.DUMMYFUNCTION("if(C970=0,iferror(0/0),join("" "",filter(offset(F970,0,match(F970,G970:AD970,0),1,10),offset(F970,0,match(F970,G970:AD970,0),1,10)&lt;&gt;0)))"),"")</f>
        <v/>
      </c>
    </row>
    <row r="971" ht="15.75" customHeight="1" spans="1:2">
      <c r="A971" s="2" t="str">
        <f t="shared" si="3"/>
        <v/>
      </c>
      <c r="B971" s="2" t="str">
        <f>IFERROR(__xludf.DUMMYFUNCTION("if(C971=0,iferror(0/0),join("" "",filter(offset(F971,0,match(F971,G971:AD971,0),1,10),offset(F971,0,match(F971,G971:AD971,0),1,10)&lt;&gt;0)))"),"")</f>
        <v/>
      </c>
    </row>
    <row r="972" ht="15.75" customHeight="1" spans="1:2">
      <c r="A972" s="2" t="str">
        <f t="shared" si="3"/>
        <v/>
      </c>
      <c r="B972" s="2" t="str">
        <f>IFERROR(__xludf.DUMMYFUNCTION("if(C972=0,iferror(0/0),join("" "",filter(offset(F972,0,match(F972,G972:AD972,0),1,10),offset(F972,0,match(F972,G972:AD972,0),1,10)&lt;&gt;0)))"),"")</f>
        <v/>
      </c>
    </row>
    <row r="973" ht="15.75" customHeight="1" spans="1:2">
      <c r="A973" s="2" t="str">
        <f t="shared" si="3"/>
        <v/>
      </c>
      <c r="B973" s="2" t="str">
        <f>IFERROR(__xludf.DUMMYFUNCTION("if(C973=0,iferror(0/0),join("" "",filter(offset(F973,0,match(F973,G973:AD973,0),1,10),offset(F973,0,match(F973,G973:AD973,0),1,10)&lt;&gt;0)))"),"")</f>
        <v/>
      </c>
    </row>
    <row r="974" ht="15.75" customHeight="1" spans="1:2">
      <c r="A974" s="2" t="str">
        <f t="shared" si="3"/>
        <v/>
      </c>
      <c r="B974" s="2" t="str">
        <f>IFERROR(__xludf.DUMMYFUNCTION("if(C974=0,iferror(0/0),join("" "",filter(offset(F974,0,match(F974,G974:AD974,0),1,10),offset(F974,0,match(F974,G974:AD974,0),1,10)&lt;&gt;0)))"),"")</f>
        <v/>
      </c>
    </row>
    <row r="975" ht="15.75" customHeight="1" spans="1:2">
      <c r="A975" s="2" t="str">
        <f t="shared" si="3"/>
        <v/>
      </c>
      <c r="B975" s="2" t="str">
        <f>IFERROR(__xludf.DUMMYFUNCTION("if(C975=0,iferror(0/0),join("" "",filter(offset(F975,0,match(F975,G975:AD975,0),1,10),offset(F975,0,match(F975,G975:AD975,0),1,10)&lt;&gt;0)))"),"")</f>
        <v/>
      </c>
    </row>
    <row r="976" ht="15.75" customHeight="1" spans="1:2">
      <c r="A976" s="2" t="str">
        <f t="shared" si="3"/>
        <v/>
      </c>
      <c r="B976" s="2" t="str">
        <f>IFERROR(__xludf.DUMMYFUNCTION("if(C976=0,iferror(0/0),join("" "",filter(offset(F976,0,match(F976,G976:AD976,0),1,10),offset(F976,0,match(F976,G976:AD976,0),1,10)&lt;&gt;0)))"),"")</f>
        <v/>
      </c>
    </row>
    <row r="977" ht="15.75" customHeight="1" spans="1:2">
      <c r="A977" s="2" t="str">
        <f t="shared" si="3"/>
        <v/>
      </c>
      <c r="B977" s="2" t="str">
        <f>IFERROR(__xludf.DUMMYFUNCTION("if(C977=0,iferror(0/0),join("" "",filter(offset(F977,0,match(F977,G977:AD977,0),1,10),offset(F977,0,match(F977,G977:AD977,0),1,10)&lt;&gt;0)))"),"")</f>
        <v/>
      </c>
    </row>
    <row r="978" ht="15.75" customHeight="1" spans="1:2">
      <c r="A978" s="2" t="str">
        <f t="shared" si="3"/>
        <v/>
      </c>
      <c r="B978" s="2" t="str">
        <f>IFERROR(__xludf.DUMMYFUNCTION("if(C978=0,iferror(0/0),join("" "",filter(offset(F978,0,match(F978,G978:AD978,0),1,10),offset(F978,0,match(F978,G978:AD978,0),1,10)&lt;&gt;0)))"),"")</f>
        <v/>
      </c>
    </row>
    <row r="979" ht="15.75" customHeight="1" spans="1:2">
      <c r="A979" s="2" t="str">
        <f t="shared" si="3"/>
        <v/>
      </c>
      <c r="B979" s="2" t="str">
        <f>IFERROR(__xludf.DUMMYFUNCTION("if(C979=0,iferror(0/0),join("" "",filter(offset(F979,0,match(F979,G979:AD979,0),1,10),offset(F979,0,match(F979,G979:AD979,0),1,10)&lt;&gt;0)))"),"")</f>
        <v/>
      </c>
    </row>
    <row r="980" ht="15.75" customHeight="1" spans="1:2">
      <c r="A980" s="2" t="str">
        <f t="shared" si="3"/>
        <v/>
      </c>
      <c r="B980" s="2" t="str">
        <f>IFERROR(__xludf.DUMMYFUNCTION("if(C980=0,iferror(0/0),join("" "",filter(offset(F980,0,match(F980,G980:AD980,0),1,10),offset(F980,0,match(F980,G980:AD980,0),1,10)&lt;&gt;0)))"),"")</f>
        <v/>
      </c>
    </row>
    <row r="981" ht="15.75" customHeight="1" spans="1:2">
      <c r="A981" s="2" t="str">
        <f t="shared" si="3"/>
        <v/>
      </c>
      <c r="B981" s="2" t="str">
        <f>IFERROR(__xludf.DUMMYFUNCTION("if(C981=0,iferror(0/0),join("" "",filter(offset(F981,0,match(F981,G981:AD981,0),1,10),offset(F981,0,match(F981,G981:AD981,0),1,10)&lt;&gt;0)))"),"")</f>
        <v/>
      </c>
    </row>
    <row r="982" ht="15.75" customHeight="1" spans="1:2">
      <c r="A982" s="2" t="str">
        <f t="shared" si="3"/>
        <v/>
      </c>
      <c r="B982" s="2" t="str">
        <f>IFERROR(__xludf.DUMMYFUNCTION("if(C982=0,iferror(0/0),join("" "",filter(offset(F982,0,match(F982,G982:AD982,0),1,10),offset(F982,0,match(F982,G982:AD982,0),1,10)&lt;&gt;0)))"),"")</f>
        <v/>
      </c>
    </row>
    <row r="983" ht="15.75" customHeight="1" spans="1:2">
      <c r="A983" s="2" t="str">
        <f t="shared" si="3"/>
        <v/>
      </c>
      <c r="B983" s="2" t="str">
        <f>IFERROR(__xludf.DUMMYFUNCTION("if(C983=0,iferror(0/0),join("" "",filter(offset(F983,0,match(F983,G983:AD983,0),1,10),offset(F983,0,match(F983,G983:AD983,0),1,10)&lt;&gt;0)))"),"")</f>
        <v/>
      </c>
    </row>
    <row r="984" ht="15.75" customHeight="1" spans="1:2">
      <c r="A984" s="2" t="str">
        <f t="shared" si="3"/>
        <v/>
      </c>
      <c r="B984" s="2" t="str">
        <f>IFERROR(__xludf.DUMMYFUNCTION("if(C984=0,iferror(0/0),join("" "",filter(offset(F984,0,match(F984,G984:AD984,0),1,10),offset(F984,0,match(F984,G984:AD984,0),1,10)&lt;&gt;0)))"),"")</f>
        <v/>
      </c>
    </row>
    <row r="985" ht="15.75" customHeight="1" spans="1:2">
      <c r="A985" s="2" t="str">
        <f t="shared" si="3"/>
        <v/>
      </c>
      <c r="B985" s="2" t="str">
        <f>IFERROR(__xludf.DUMMYFUNCTION("if(C985=0,iferror(0/0),join("" "",filter(offset(F985,0,match(F985,G985:AD985,0),1,10),offset(F985,0,match(F985,G985:AD985,0),1,10)&lt;&gt;0)))"),"")</f>
        <v/>
      </c>
    </row>
    <row r="986" ht="15.75" customHeight="1" spans="1:2">
      <c r="A986" s="2" t="str">
        <f t="shared" si="3"/>
        <v/>
      </c>
      <c r="B986" s="2" t="str">
        <f>IFERROR(__xludf.DUMMYFUNCTION("if(C986=0,iferror(0/0),join("" "",filter(offset(F986,0,match(F986,G986:AD986,0),1,10),offset(F986,0,match(F986,G986:AD986,0),1,10)&lt;&gt;0)))"),"")</f>
        <v/>
      </c>
    </row>
    <row r="987" ht="15.75" customHeight="1" spans="1:2">
      <c r="A987" s="2" t="str">
        <f t="shared" si="3"/>
        <v/>
      </c>
      <c r="B987" s="2" t="str">
        <f>IFERROR(__xludf.DUMMYFUNCTION("if(C987=0,iferror(0/0),join("" "",filter(offset(F987,0,match(F987,G987:AD987,0),1,10),offset(F987,0,match(F987,G987:AD987,0),1,10)&lt;&gt;0)))"),"")</f>
        <v/>
      </c>
    </row>
    <row r="988" ht="15.75" customHeight="1" spans="1:2">
      <c r="A988" s="2" t="str">
        <f t="shared" si="3"/>
        <v/>
      </c>
      <c r="B988" s="2" t="str">
        <f>IFERROR(__xludf.DUMMYFUNCTION("if(C988=0,iferror(0/0),join("" "",filter(offset(F988,0,match(F988,G988:AD988,0),1,10),offset(F988,0,match(F988,G988:AD988,0),1,10)&lt;&gt;0)))"),"")</f>
        <v/>
      </c>
    </row>
    <row r="989" ht="15.75" customHeight="1" spans="1:2">
      <c r="A989" s="2" t="str">
        <f t="shared" si="3"/>
        <v/>
      </c>
      <c r="B989" s="2" t="str">
        <f>IFERROR(__xludf.DUMMYFUNCTION("if(C989=0,iferror(0/0),join("" "",filter(offset(F989,0,match(F989,G989:AD989,0),1,10),offset(F989,0,match(F989,G989:AD989,0),1,10)&lt;&gt;0)))"),"")</f>
        <v/>
      </c>
    </row>
    <row r="990" ht="15.75" customHeight="1" spans="1:2">
      <c r="A990" s="2" t="str">
        <f t="shared" si="3"/>
        <v/>
      </c>
      <c r="B990" s="2" t="str">
        <f>IFERROR(__xludf.DUMMYFUNCTION("if(C990=0,iferror(0/0),join("" "",filter(offset(F990,0,match(F990,G990:AD990,0),1,10),offset(F990,0,match(F990,G990:AD990,0),1,10)&lt;&gt;0)))"),"")</f>
        <v/>
      </c>
    </row>
    <row r="991" ht="15.75" customHeight="1" spans="1:2">
      <c r="A991" s="2" t="str">
        <f t="shared" si="3"/>
        <v/>
      </c>
      <c r="B991" s="2" t="str">
        <f>IFERROR(__xludf.DUMMYFUNCTION("if(C991=0,iferror(0/0),join("" "",filter(offset(F991,0,match(F991,G991:AD991,0),1,10),offset(F991,0,match(F991,G991:AD991,0),1,10)&lt;&gt;0)))"),"")</f>
        <v/>
      </c>
    </row>
    <row r="992" ht="15.75" customHeight="1" spans="1:2">
      <c r="A992" s="2" t="str">
        <f t="shared" si="3"/>
        <v/>
      </c>
      <c r="B992" s="2" t="str">
        <f>IFERROR(__xludf.DUMMYFUNCTION("if(C992=0,iferror(0/0),join("" "",filter(offset(F992,0,match(F992,G992:AD992,0),1,10),offset(F992,0,match(F992,G992:AD992,0),1,10)&lt;&gt;0)))"),"")</f>
        <v/>
      </c>
    </row>
    <row r="993" ht="15.75" customHeight="1" spans="1:2">
      <c r="A993" s="2" t="str">
        <f t="shared" si="3"/>
        <v/>
      </c>
      <c r="B993" s="2" t="str">
        <f>IFERROR(__xludf.DUMMYFUNCTION("if(C993=0,iferror(0/0),join("" "",filter(offset(F993,0,match(F993,G993:AD993,0),1,10),offset(F993,0,match(F993,G993:AD993,0),1,10)&lt;&gt;0)))"),"")</f>
        <v/>
      </c>
    </row>
    <row r="994" ht="15.75" customHeight="1" spans="1:2">
      <c r="A994" s="2" t="str">
        <f t="shared" si="3"/>
        <v/>
      </c>
      <c r="B994" s="2" t="str">
        <f>IFERROR(__xludf.DUMMYFUNCTION("if(C994=0,iferror(0/0),join("" "",filter(offset(F994,0,match(F994,G994:AD994,0),1,10),offset(F994,0,match(F994,G994:AD994,0),1,10)&lt;&gt;0)))"),"")</f>
        <v/>
      </c>
    </row>
    <row r="995" ht="15.75" customHeight="1" spans="1:2">
      <c r="A995" s="2" t="str">
        <f t="shared" si="3"/>
        <v/>
      </c>
      <c r="B995" s="2" t="str">
        <f>IFERROR(__xludf.DUMMYFUNCTION("if(C995=0,iferror(0/0),join("" "",filter(offset(F995,0,match(F995,G995:AD995,0),1,10),offset(F995,0,match(F995,G995:AD995,0),1,10)&lt;&gt;0)))"),"")</f>
        <v/>
      </c>
    </row>
    <row r="996" ht="15.75" customHeight="1" spans="1:2">
      <c r="A996" s="2" t="str">
        <f t="shared" si="3"/>
        <v/>
      </c>
      <c r="B996" s="2" t="str">
        <f>IFERROR(__xludf.DUMMYFUNCTION("if(C996=0,iferror(0/0),join("" "",filter(offset(F996,0,match(F996,G996:AD996,0),1,10),offset(F996,0,match(F996,G996:AD996,0),1,10)&lt;&gt;0)))"),"")</f>
        <v/>
      </c>
    </row>
    <row r="997" ht="15.75" customHeight="1" spans="1:2">
      <c r="A997" s="2" t="str">
        <f t="shared" si="3"/>
        <v/>
      </c>
      <c r="B997" s="2" t="str">
        <f>IFERROR(__xludf.DUMMYFUNCTION("if(C997=0,iferror(0/0),join("" "",filter(offset(F997,0,match(F997,G997:AD997,0),1,10),offset(F997,0,match(F997,G997:AD997,0),1,10)&lt;&gt;0)))"),"")</f>
        <v/>
      </c>
    </row>
    <row r="998" ht="15.75" customHeight="1" spans="1:2">
      <c r="A998" s="2" t="str">
        <f t="shared" si="3"/>
        <v/>
      </c>
      <c r="B998" s="2" t="str">
        <f>IFERROR(__xludf.DUMMYFUNCTION("if(C998=0,iferror(0/0),join("" "",filter(offset(F998,0,match(F998,G998:AD998,0),1,10),offset(F998,0,match(F998,G998:AD998,0),1,10)&lt;&gt;0)))"),"")</f>
        <v/>
      </c>
    </row>
    <row r="999" ht="15.75" customHeight="1" spans="1:2">
      <c r="A999" s="2" t="str">
        <f t="shared" si="3"/>
        <v/>
      </c>
      <c r="B999" s="2" t="str">
        <f>IFERROR(__xludf.DUMMYFUNCTION("if(C999=0,iferror(0/0),join("" "",filter(offset(F999,0,match(F999,G999:AD999,0),1,10),offset(F999,0,match(F999,G999:AD999,0),1,10)&lt;&gt;0)))"),"")</f>
        <v/>
      </c>
    </row>
    <row r="1000" ht="15.75" customHeight="1" spans="1:2">
      <c r="A1000" s="2" t="str">
        <f t="shared" si="3"/>
        <v/>
      </c>
      <c r="B1000" s="2" t="str">
        <f>IFERROR(__xludf.DUMMYFUNCTION("if(C1000=0,iferror(0/0),join("" "",filter(offset(F1000,0,match(F1000,G1000:AD1000,0),1,10),offset(F1000,0,match(F1000,G1000:AD1000,0),1,10)&lt;&gt;0)))"),"")</f>
        <v/>
      </c>
    </row>
  </sheetData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copy from hypeauditor</vt:lpstr>
      <vt:lpstr>3.copy from outreach</vt:lpstr>
      <vt:lpstr>4.clean version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贺志宏</cp:lastModifiedBy>
  <dcterms:created xsi:type="dcterms:W3CDTF">2026-04-23T19:20:28Z</dcterms:created>
  <dcterms:modified xsi:type="dcterms:W3CDTF">2026-04-23T19:21:08Z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CEFE4B2A9E1021ABA300EA696F891649_42</vt:lpwstr>
  </property>
  <property fmtid="{D5CDD505-2E9C-101B-9397-08002B2CF9AE}" pid="3" name="KSOProductBuildVer">
    <vt:lpwstr>2052-12.1.25867.25867</vt:lpwstr>
  </property>
  <property fmtid="{D5CDD505-2E9C-101B-9397-08002B2CF9AE}" pid="4" name="CalculationRule">
    <vt:i4>0</vt:i4>
  </property>
</Properties>
</file>